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39A10D9E-9901-44AE-B27B-D94E9A9F29E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I/fZButwSonc/H2tUJRv+BSlfQw=="/>
    </ext>
  </extLst>
</workbook>
</file>

<file path=xl/calcChain.xml><?xml version="1.0" encoding="utf-8"?>
<calcChain xmlns="http://schemas.openxmlformats.org/spreadsheetml/2006/main">
  <c r="I14" i="2" l="1"/>
  <c r="L62" i="1"/>
  <c r="L61" i="1"/>
  <c r="H56" i="1"/>
  <c r="F56" i="1" s="1"/>
  <c r="L56" i="1" s="1"/>
  <c r="L55" i="1"/>
  <c r="L57" i="1" s="1"/>
  <c r="L58" i="1" s="1"/>
  <c r="L52" i="1"/>
  <c r="L53" i="1" s="1"/>
  <c r="L65" i="1" s="1"/>
  <c r="L42" i="1"/>
  <c r="L43" i="1" s="1"/>
  <c r="L34" i="1"/>
  <c r="L35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  <c r="L63" i="1" l="1"/>
</calcChain>
</file>

<file path=xl/sharedStrings.xml><?xml version="1.0" encoding="utf-8"?>
<sst xmlns="http://schemas.openxmlformats.org/spreadsheetml/2006/main" count="256" uniqueCount="188">
  <si>
    <t>PENILAIAN KARYAWAN</t>
  </si>
  <si>
    <t>PT SIMED PRAKARSA INDONESIA</t>
  </si>
  <si>
    <t>Nama</t>
  </si>
  <si>
    <t>:</t>
  </si>
  <si>
    <t>Jabatan</t>
  </si>
  <si>
    <t>Branch Manager Sales</t>
  </si>
  <si>
    <t>Golongan</t>
  </si>
  <si>
    <t>Departemen</t>
  </si>
  <si>
    <t>Kantor Cabang Jakarta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</si>
  <si>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</si>
  <si>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</si>
  <si>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</si>
  <si>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</si>
  <si>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</si>
  <si>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</si>
  <si>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</si>
  <si>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</si>
  <si>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a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</si>
  <si>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</si>
  <si>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</si>
  <si>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</si>
  <si>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</si>
  <si>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</si>
  <si>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</si>
  <si>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b</t>
  </si>
  <si>
    <t>Penyebaran Kuisioner untuk Chief Engineer / Konsumen 100%</t>
  </si>
  <si>
    <t>c</t>
  </si>
  <si>
    <t>Penyebaran Kuisioner untuk Konsultan  80%</t>
  </si>
  <si>
    <t>II</t>
  </si>
  <si>
    <t>Meningkatkan Penjualan Cabang</t>
  </si>
  <si>
    <t>Penjualan Project (HICOP, ELTERRA,HICELL, SOLAHART)</t>
  </si>
  <si>
    <t>Penjualan Target Dealer Solahart &amp; Handal PT Bernadi Utama</t>
  </si>
  <si>
    <t>Penjualan Target MO Solahart Handal PT Bernadi Utama</t>
  </si>
  <si>
    <t>Penjualan Target MO Elterra PT Bernadi Utama</t>
  </si>
  <si>
    <t>III</t>
  </si>
  <si>
    <t>AR Commercial Cabang</t>
  </si>
  <si>
    <t>Besarnya Pembayaran DP setelah terbit PO / SPK (30%)</t>
  </si>
  <si>
    <t>&lt;/=10%</t>
  </si>
  <si>
    <t xml:space="preserve">Pembayaran sebelum MOS sebesar 65% dari nilai kontrak </t>
  </si>
  <si>
    <t>&lt;/=50%</t>
  </si>
  <si>
    <t>Pembayaran Test Comm 5% dari nilai kontrak (maksimal 1 bulan setelah unit Test Comm)</t>
  </si>
  <si>
    <t>30 hari</t>
  </si>
  <si>
    <t>&gt; 90 hari</t>
  </si>
  <si>
    <t>45 hari</t>
  </si>
  <si>
    <t>AR Retail / Kontraktor / Owner</t>
  </si>
  <si>
    <t>AR Retail / Kontraktor (TOP 30 hari)</t>
  </si>
  <si>
    <t>&gt; 60 hari</t>
  </si>
  <si>
    <t>60 hari</t>
  </si>
  <si>
    <t>14 hari</t>
  </si>
  <si>
    <t>AR End User (TOP 1x24 jam)</t>
  </si>
  <si>
    <t>1x24 jam</t>
  </si>
  <si>
    <t>5 - 7 hari</t>
  </si>
  <si>
    <t xml:space="preserve">4x24 jam </t>
  </si>
  <si>
    <t xml:space="preserve">3x24 jam </t>
  </si>
  <si>
    <t>2x24 jam</t>
  </si>
  <si>
    <t>Sub Total</t>
  </si>
  <si>
    <t>=</t>
  </si>
  <si>
    <t>Rata-rata   A</t>
  </si>
  <si>
    <t>B.</t>
  </si>
  <si>
    <t>TUGAS POKOK FUNGSI</t>
  </si>
  <si>
    <t>Mingguan</t>
  </si>
  <si>
    <t>Laporan Mingguan ke Direktur setiap hari Sabtu</t>
  </si>
  <si>
    <t>H</t>
  </si>
  <si>
    <t>H+4</t>
  </si>
  <si>
    <t>H+3</t>
  </si>
  <si>
    <t>H+2</t>
  </si>
  <si>
    <t>H+1</t>
  </si>
  <si>
    <t>Project visit (Developer/Kontraktor / konsultan / owner)</t>
  </si>
  <si>
    <t>5 lokasi</t>
  </si>
  <si>
    <t>Akurasi Review Penawaran</t>
  </si>
  <si>
    <t>Tidak ada Revisi</t>
  </si>
  <si>
    <t>4x Revisi</t>
  </si>
  <si>
    <t>3x Revisi</t>
  </si>
  <si>
    <t>2x Revisi</t>
  </si>
  <si>
    <t>1x Revisi</t>
  </si>
  <si>
    <t>Tidak Ada Revisi</t>
  </si>
  <si>
    <t>Retail visit</t>
  </si>
  <si>
    <t>3 kali</t>
  </si>
  <si>
    <t>Rata-rata   B</t>
  </si>
  <si>
    <t>C.</t>
  </si>
  <si>
    <t>PROSEDUR</t>
  </si>
  <si>
    <t>Mengikuti peraturan perusahaan yang telah ditetapkan</t>
  </si>
  <si>
    <t>Sangat Baik</t>
  </si>
  <si>
    <t>Tidak Baik</t>
  </si>
  <si>
    <t>Kurang Baik</t>
  </si>
  <si>
    <t>Baik</t>
  </si>
  <si>
    <t>Cukup Baik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</si>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</sst>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10"/>
      <color rgb="FFFF0000"/>
      <name val="Calibri"/>
    </font>
    <font>
      <b/>
      <sz val="10"/>
      <color rgb="FFFF0000"/>
      <name val="Calibri"/>
    </font>
    <font>
      <b/>
      <sz val="11"/>
      <color rgb="FFFF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  <font>
      <sz val="10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4" fontId="14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7" fillId="0" borderId="4" xfId="0" applyNumberFormat="1" applyFont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9" fillId="0" borderId="9" xfId="0" applyFont="1" applyBorder="1" applyAlignment="1">
      <alignment vertical="center" wrapText="1"/>
    </xf>
    <xf numFmtId="9" fontId="20" fillId="0" borderId="9" xfId="0" applyNumberFormat="1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22" fillId="0" borderId="0" xfId="0" applyFont="1"/>
    <xf numFmtId="0" fontId="22" fillId="4" borderId="19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2" borderId="24" xfId="0" applyFont="1" applyFill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2" borderId="26" xfId="0" applyFont="1" applyFill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4" borderId="24" xfId="0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6" fillId="4" borderId="26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left" vertical="center" wrapText="1"/>
    </xf>
    <xf numFmtId="3" fontId="29" fillId="0" borderId="4" xfId="0" applyNumberFormat="1" applyFont="1" applyBorder="1" applyAlignment="1">
      <alignment horizontal="center" vertical="center" wrapText="1"/>
    </xf>
    <xf numFmtId="4" fontId="29" fillId="0" borderId="4" xfId="0" applyNumberFormat="1" applyFont="1" applyBorder="1" applyAlignment="1">
      <alignment horizontal="center" vertical="center" wrapText="1"/>
    </xf>
    <xf numFmtId="0" fontId="32" fillId="0" borderId="0" xfId="0" applyFont="1"/>
    <xf numFmtId="0" fontId="18" fillId="0" borderId="16" xfId="0" applyFont="1" applyBorder="1" applyAlignment="1">
      <alignment horizontal="center" vertical="center" wrapText="1"/>
    </xf>
    <xf numFmtId="0" fontId="4" fillId="0" borderId="11" xfId="0" applyFont="1" applyBorder="1"/>
    <xf numFmtId="0" fontId="3" fillId="0" borderId="16" xfId="0" applyFont="1" applyBorder="1"/>
    <xf numFmtId="0" fontId="20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6" fillId="2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3" fontId="17" fillId="0" borderId="16" xfId="0" applyNumberFormat="1" applyFont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center" vertical="center" wrapText="1"/>
    </xf>
    <xf numFmtId="3" fontId="29" fillId="0" borderId="16" xfId="0" applyNumberFormat="1" applyFont="1" applyBorder="1" applyAlignment="1">
      <alignment horizontal="center" vertical="center" wrapText="1"/>
    </xf>
    <xf numFmtId="0" fontId="32" fillId="0" borderId="11" xfId="0" applyFont="1" applyBorder="1"/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4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7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25" fillId="0" borderId="23" xfId="0" applyFont="1" applyBorder="1" applyAlignment="1">
      <alignment horizontal="center" vertical="center" wrapText="1"/>
    </xf>
    <xf numFmtId="0" fontId="4" fillId="0" borderId="25" xfId="0" applyFont="1" applyBorder="1"/>
    <xf numFmtId="0" fontId="24" fillId="0" borderId="20" xfId="0" applyFont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6" borderId="20" xfId="0" applyFont="1" applyFill="1" applyBorder="1" applyAlignment="1">
      <alignment horizontal="center" vertical="center" wrapText="1"/>
    </xf>
    <xf numFmtId="0" fontId="25" fillId="2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workbookViewId="0">
      <selection activeCell="G9" sqref="G9:L9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27" t="s">
        <v>0</v>
      </c>
      <c r="G2" s="128"/>
      <c r="H2" s="128"/>
      <c r="I2" s="128"/>
      <c r="J2" s="128"/>
      <c r="K2" s="128"/>
      <c r="L2" s="129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30"/>
      <c r="G3" s="123"/>
      <c r="H3" s="123"/>
      <c r="I3" s="123"/>
      <c r="J3" s="123"/>
      <c r="K3" s="123"/>
      <c r="L3" s="108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31" t="s">
        <v>187</v>
      </c>
      <c r="G4" s="128"/>
      <c r="H4" s="128"/>
      <c r="I4" s="128"/>
      <c r="J4" s="128"/>
      <c r="K4" s="128"/>
      <c r="L4" s="12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32" t="s">
        <v>1</v>
      </c>
      <c r="C5" s="123"/>
      <c r="D5" s="123"/>
      <c r="E5" s="108"/>
      <c r="F5" s="130"/>
      <c r="G5" s="123"/>
      <c r="H5" s="123"/>
      <c r="I5" s="123"/>
      <c r="J5" s="123"/>
      <c r="K5" s="123"/>
      <c r="L5" s="108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33"/>
      <c r="G6" s="128"/>
      <c r="H6" s="128"/>
      <c r="I6" s="128"/>
      <c r="J6" s="128"/>
      <c r="K6" s="128"/>
      <c r="L6" s="12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34"/>
      <c r="H7" s="123"/>
      <c r="I7" s="123"/>
      <c r="J7" s="123"/>
      <c r="K7" s="123"/>
      <c r="L7" s="108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21" t="s">
        <v>5</v>
      </c>
      <c r="H8" s="111"/>
      <c r="I8" s="111"/>
      <c r="J8" s="111"/>
      <c r="K8" s="111"/>
      <c r="L8" s="105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21">
        <v>2</v>
      </c>
      <c r="H9" s="111"/>
      <c r="I9" s="111"/>
      <c r="J9" s="111"/>
      <c r="K9" s="111"/>
      <c r="L9" s="10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21" t="s">
        <v>8</v>
      </c>
      <c r="H10" s="111"/>
      <c r="I10" s="111"/>
      <c r="J10" s="111"/>
      <c r="K10" s="111"/>
      <c r="L10" s="105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22"/>
      <c r="G11" s="123"/>
      <c r="H11" s="123"/>
      <c r="I11" s="123"/>
      <c r="J11" s="123"/>
      <c r="K11" s="123"/>
      <c r="L11" s="108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24" t="s">
        <v>9</v>
      </c>
      <c r="C12" s="125"/>
      <c r="D12" s="126"/>
      <c r="E12" s="17" t="s">
        <v>10</v>
      </c>
      <c r="F12" s="124" t="s">
        <v>11</v>
      </c>
      <c r="G12" s="125"/>
      <c r="H12" s="125"/>
      <c r="I12" s="125"/>
      <c r="J12" s="125"/>
      <c r="K12" s="126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12"/>
      <c r="K13" s="105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09">
        <v>5</v>
      </c>
      <c r="K14" s="105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 t="s">
        <v>17</v>
      </c>
      <c r="D15" s="29" t="s">
        <v>18</v>
      </c>
      <c r="E15" s="30" t="s">
        <v>19</v>
      </c>
      <c r="F15" s="30" t="s">
        <v>20</v>
      </c>
      <c r="G15" s="30" t="s">
        <v>21</v>
      </c>
      <c r="H15" s="30" t="s">
        <v>22</v>
      </c>
      <c r="I15" s="30" t="s">
        <v>23</v>
      </c>
      <c r="J15" s="114" t="s">
        <v>19</v>
      </c>
      <c r="K15" s="105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 t="s">
        <v>24</v>
      </c>
      <c r="D16" s="29" t="s">
        <v>25</v>
      </c>
      <c r="E16" s="30" t="s">
        <v>19</v>
      </c>
      <c r="F16" s="30" t="s">
        <v>20</v>
      </c>
      <c r="G16" s="30" t="s">
        <v>21</v>
      </c>
      <c r="H16" s="30" t="s">
        <v>22</v>
      </c>
      <c r="I16" s="30" t="s">
        <v>23</v>
      </c>
      <c r="J16" s="114" t="s">
        <v>19</v>
      </c>
      <c r="K16" s="105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 t="s">
        <v>26</v>
      </c>
      <c r="D17" s="29" t="s">
        <v>27</v>
      </c>
      <c r="E17" s="30" t="s">
        <v>19</v>
      </c>
      <c r="F17" s="30" t="s">
        <v>20</v>
      </c>
      <c r="G17" s="30" t="s">
        <v>21</v>
      </c>
      <c r="H17" s="30" t="s">
        <v>22</v>
      </c>
      <c r="I17" s="30" t="s">
        <v>23</v>
      </c>
      <c r="J17" s="114" t="s">
        <v>19</v>
      </c>
      <c r="K17" s="105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15"/>
      <c r="K18" s="105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28</v>
      </c>
      <c r="D19" s="25" t="s">
        <v>29</v>
      </c>
      <c r="E19" s="31"/>
      <c r="F19" s="31"/>
      <c r="G19" s="31"/>
      <c r="H19" s="31"/>
      <c r="I19" s="31"/>
      <c r="J19" s="115"/>
      <c r="K19" s="105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103" customFormat="1" ht="39.75" customHeight="1" x14ac:dyDescent="0.2">
      <c r="A20" s="97"/>
      <c r="B20" s="98"/>
      <c r="C20" s="99"/>
      <c r="D20" s="100" t="s">
        <v>30</v>
      </c>
      <c r="E20" s="101">
        <v>8000000000</v>
      </c>
      <c r="F20" s="101">
        <f t="shared" ref="F20:F23" si="0">E20*60%</f>
        <v>4800000000</v>
      </c>
      <c r="G20" s="101">
        <f t="shared" ref="G20:G23" si="1">E20*70%</f>
        <v>5600000000</v>
      </c>
      <c r="H20" s="101">
        <f t="shared" ref="H20:H23" si="2">E20*80%</f>
        <v>6400000000</v>
      </c>
      <c r="I20" s="101">
        <f t="shared" ref="I20:I23" si="3">E20*90%</f>
        <v>7200000000</v>
      </c>
      <c r="J20" s="119">
        <f t="shared" ref="J20:J23" si="4">E20*100%</f>
        <v>8000000000</v>
      </c>
      <c r="K20" s="120"/>
      <c r="L20" s="102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</row>
    <row r="21" spans="1:32" ht="39.75" customHeight="1" x14ac:dyDescent="0.2">
      <c r="A21" s="1"/>
      <c r="B21" s="23"/>
      <c r="C21" s="24"/>
      <c r="D21" s="29" t="s">
        <v>31</v>
      </c>
      <c r="E21" s="30">
        <v>6000000000</v>
      </c>
      <c r="F21" s="31">
        <f t="shared" si="0"/>
        <v>3600000000</v>
      </c>
      <c r="G21" s="31">
        <f t="shared" si="1"/>
        <v>4199999999.9999995</v>
      </c>
      <c r="H21" s="31">
        <f t="shared" si="2"/>
        <v>4800000000</v>
      </c>
      <c r="I21" s="31">
        <f t="shared" si="3"/>
        <v>5400000000</v>
      </c>
      <c r="J21" s="115">
        <f t="shared" si="4"/>
        <v>6000000000</v>
      </c>
      <c r="K21" s="105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32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15">
        <f t="shared" si="4"/>
        <v>3500000000</v>
      </c>
      <c r="K22" s="105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33"/>
      <c r="B23" s="34"/>
      <c r="C23" s="35"/>
      <c r="D23" s="36" t="s">
        <v>33</v>
      </c>
      <c r="E23" s="37">
        <v>2000000000</v>
      </c>
      <c r="F23" s="37">
        <f t="shared" si="0"/>
        <v>1200000000</v>
      </c>
      <c r="G23" s="37">
        <f t="shared" si="1"/>
        <v>1400000000</v>
      </c>
      <c r="H23" s="37">
        <f t="shared" si="2"/>
        <v>1600000000</v>
      </c>
      <c r="I23" s="37">
        <f t="shared" si="3"/>
        <v>1800000000</v>
      </c>
      <c r="J23" s="116">
        <f t="shared" si="4"/>
        <v>2000000000</v>
      </c>
      <c r="K23" s="105"/>
      <c r="L23" s="38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</row>
    <row r="24" spans="1:32" ht="39.75" customHeight="1" x14ac:dyDescent="0.2">
      <c r="A24" s="1"/>
      <c r="B24" s="23"/>
      <c r="C24" s="24"/>
      <c r="D24" s="39"/>
      <c r="E24" s="31"/>
      <c r="F24" s="40"/>
      <c r="G24" s="40"/>
      <c r="H24" s="40"/>
      <c r="I24" s="40"/>
      <c r="J24" s="115"/>
      <c r="K24" s="105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34</v>
      </c>
      <c r="D25" s="25" t="s">
        <v>35</v>
      </c>
      <c r="E25" s="31"/>
      <c r="F25" s="40"/>
      <c r="G25" s="40"/>
      <c r="H25" s="40"/>
      <c r="I25" s="40"/>
      <c r="J25" s="117"/>
      <c r="K25" s="105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36</v>
      </c>
      <c r="E26" s="41">
        <v>0.3</v>
      </c>
      <c r="F26" s="42" t="s">
        <v>37</v>
      </c>
      <c r="G26" s="41">
        <v>0.2</v>
      </c>
      <c r="H26" s="41">
        <v>0.3</v>
      </c>
      <c r="I26" s="41">
        <v>0.4</v>
      </c>
      <c r="J26" s="118">
        <v>0.5</v>
      </c>
      <c r="K26" s="105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38</v>
      </c>
      <c r="E27" s="41">
        <v>0.65</v>
      </c>
      <c r="F27" s="42" t="s">
        <v>39</v>
      </c>
      <c r="G27" s="41">
        <v>0.55000000000000004</v>
      </c>
      <c r="H27" s="41">
        <v>0.6</v>
      </c>
      <c r="I27" s="41">
        <v>0.65</v>
      </c>
      <c r="J27" s="118">
        <v>0.7</v>
      </c>
      <c r="K27" s="105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42" t="s">
        <v>41</v>
      </c>
      <c r="F28" s="42" t="s">
        <v>42</v>
      </c>
      <c r="G28" s="42">
        <v>90</v>
      </c>
      <c r="H28" s="42">
        <v>60</v>
      </c>
      <c r="I28" s="42" t="s">
        <v>43</v>
      </c>
      <c r="J28" s="114" t="s">
        <v>41</v>
      </c>
      <c r="K28" s="105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43"/>
      <c r="E29" s="44"/>
      <c r="F29" s="45"/>
      <c r="G29" s="45"/>
      <c r="H29" s="45"/>
      <c r="I29" s="45"/>
      <c r="J29" s="115"/>
      <c r="K29" s="105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44</v>
      </c>
      <c r="E30" s="44"/>
      <c r="F30" s="45"/>
      <c r="G30" s="45"/>
      <c r="H30" s="45"/>
      <c r="I30" s="45"/>
      <c r="J30" s="115"/>
      <c r="K30" s="105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45</v>
      </c>
      <c r="E31" s="42" t="s">
        <v>41</v>
      </c>
      <c r="F31" s="42" t="s">
        <v>46</v>
      </c>
      <c r="G31" s="42" t="s">
        <v>47</v>
      </c>
      <c r="H31" s="42" t="s">
        <v>43</v>
      </c>
      <c r="I31" s="42" t="s">
        <v>41</v>
      </c>
      <c r="J31" s="114" t="s">
        <v>48</v>
      </c>
      <c r="K31" s="105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">
      <c r="A32" s="1"/>
      <c r="B32" s="23"/>
      <c r="C32" s="23"/>
      <c r="D32" s="29" t="s">
        <v>49</v>
      </c>
      <c r="E32" s="26" t="s">
        <v>50</v>
      </c>
      <c r="F32" s="26" t="s">
        <v>51</v>
      </c>
      <c r="G32" s="26" t="s">
        <v>52</v>
      </c>
      <c r="H32" s="26" t="s">
        <v>53</v>
      </c>
      <c r="I32" s="26" t="s">
        <v>54</v>
      </c>
      <c r="J32" s="114" t="s">
        <v>50</v>
      </c>
      <c r="K32" s="105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7.25" customHeight="1" x14ac:dyDescent="0.25">
      <c r="A33" s="1"/>
      <c r="B33" s="23"/>
      <c r="C33" s="23"/>
      <c r="D33" s="46"/>
      <c r="E33" s="26"/>
      <c r="F33" s="47"/>
      <c r="G33" s="47"/>
      <c r="H33" s="47"/>
      <c r="I33" s="47"/>
      <c r="J33" s="106"/>
      <c r="K33" s="105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" customHeight="1" x14ac:dyDescent="0.2">
      <c r="A34" s="1"/>
      <c r="B34" s="23"/>
      <c r="C34" s="23"/>
      <c r="D34" s="48"/>
      <c r="E34" s="23"/>
      <c r="F34" s="110" t="s">
        <v>55</v>
      </c>
      <c r="G34" s="111"/>
      <c r="H34" s="111"/>
      <c r="I34" s="111"/>
      <c r="J34" s="105"/>
      <c r="K34" s="26" t="s">
        <v>56</v>
      </c>
      <c r="L34" s="49" t="str">
        <f>IF(SUM(L14:L33)&gt;0,SUM(L14:L33),"")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15.75" customHeight="1" x14ac:dyDescent="0.2">
      <c r="A35" s="1"/>
      <c r="B35" s="23"/>
      <c r="C35" s="23"/>
      <c r="D35" s="48"/>
      <c r="E35" s="23"/>
      <c r="F35" s="110" t="s">
        <v>57</v>
      </c>
      <c r="G35" s="111"/>
      <c r="H35" s="111"/>
      <c r="I35" s="111"/>
      <c r="J35" s="105"/>
      <c r="K35" s="26" t="s">
        <v>56</v>
      </c>
      <c r="L35" s="50" t="str">
        <f>IF(L34&lt;&gt;"",AVERAGE(L14:L33),"")</f>
        <v/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49.5" customHeight="1" x14ac:dyDescent="0.2">
      <c r="A36" s="16"/>
      <c r="B36" s="19" t="s">
        <v>58</v>
      </c>
      <c r="C36" s="19"/>
      <c r="D36" s="21" t="s">
        <v>59</v>
      </c>
      <c r="E36" s="19"/>
      <c r="F36" s="19"/>
      <c r="G36" s="19"/>
      <c r="H36" s="19"/>
      <c r="I36" s="19"/>
      <c r="J36" s="112"/>
      <c r="K36" s="105"/>
      <c r="L36" s="22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 spans="1:32" ht="39.75" customHeight="1" x14ac:dyDescent="0.2">
      <c r="A37" s="51"/>
      <c r="B37" s="24"/>
      <c r="C37" s="24" t="s">
        <v>15</v>
      </c>
      <c r="D37" s="52" t="s">
        <v>60</v>
      </c>
      <c r="E37" s="53"/>
      <c r="F37" s="54">
        <v>1</v>
      </c>
      <c r="G37" s="54">
        <v>2</v>
      </c>
      <c r="H37" s="54">
        <v>3</v>
      </c>
      <c r="I37" s="54">
        <v>4</v>
      </c>
      <c r="J37" s="113">
        <v>5</v>
      </c>
      <c r="K37" s="105"/>
      <c r="L37" s="55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</row>
    <row r="38" spans="1:32" ht="39.75" customHeight="1" x14ac:dyDescent="0.2">
      <c r="A38" s="1"/>
      <c r="B38" s="26"/>
      <c r="C38" s="56"/>
      <c r="D38" s="57" t="s">
        <v>61</v>
      </c>
      <c r="E38" s="58" t="s">
        <v>62</v>
      </c>
      <c r="F38" s="59" t="s">
        <v>63</v>
      </c>
      <c r="G38" s="59" t="s">
        <v>64</v>
      </c>
      <c r="H38" s="59" t="s">
        <v>65</v>
      </c>
      <c r="I38" s="59" t="s">
        <v>66</v>
      </c>
      <c r="J38" s="107" t="s">
        <v>62</v>
      </c>
      <c r="K38" s="10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56"/>
      <c r="D39" s="57" t="s">
        <v>67</v>
      </c>
      <c r="E39" s="58" t="s">
        <v>68</v>
      </c>
      <c r="F39" s="59">
        <v>2</v>
      </c>
      <c r="G39" s="59">
        <v>3</v>
      </c>
      <c r="H39" s="59">
        <v>5</v>
      </c>
      <c r="I39" s="59">
        <v>8</v>
      </c>
      <c r="J39" s="107">
        <v>10</v>
      </c>
      <c r="K39" s="10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56"/>
      <c r="D40" s="57" t="s">
        <v>69</v>
      </c>
      <c r="E40" s="59" t="s">
        <v>70</v>
      </c>
      <c r="F40" s="59" t="s">
        <v>71</v>
      </c>
      <c r="G40" s="59" t="s">
        <v>72</v>
      </c>
      <c r="H40" s="59" t="s">
        <v>73</v>
      </c>
      <c r="I40" s="59" t="s">
        <v>74</v>
      </c>
      <c r="J40" s="107" t="s">
        <v>75</v>
      </c>
      <c r="K40" s="10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56"/>
      <c r="D41" s="57" t="s">
        <v>76</v>
      </c>
      <c r="E41" s="59" t="s">
        <v>77</v>
      </c>
      <c r="F41" s="59">
        <v>1</v>
      </c>
      <c r="G41" s="59">
        <v>2</v>
      </c>
      <c r="H41" s="59">
        <v>3</v>
      </c>
      <c r="I41" s="59">
        <v>4</v>
      </c>
      <c r="J41" s="107">
        <v>5</v>
      </c>
      <c r="K41" s="10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60"/>
      <c r="E42" s="61"/>
      <c r="F42" s="110" t="s">
        <v>55</v>
      </c>
      <c r="G42" s="111"/>
      <c r="H42" s="111"/>
      <c r="I42" s="111"/>
      <c r="J42" s="105"/>
      <c r="K42" s="26" t="s">
        <v>56</v>
      </c>
      <c r="L42" s="49" t="str">
        <f>IF(SUM(L37:L41)&gt;0,SUM(L37:L41),"")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60"/>
      <c r="E43" s="61"/>
      <c r="F43" s="110" t="s">
        <v>78</v>
      </c>
      <c r="G43" s="111"/>
      <c r="H43" s="111"/>
      <c r="I43" s="111"/>
      <c r="J43" s="105"/>
      <c r="K43" s="26" t="s">
        <v>56</v>
      </c>
      <c r="L43" s="50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26"/>
      <c r="C44" s="26"/>
      <c r="D44" s="60"/>
      <c r="E44" s="61"/>
      <c r="F44" s="23"/>
      <c r="G44" s="23"/>
      <c r="H44" s="23"/>
      <c r="I44" s="23"/>
      <c r="J44" s="106"/>
      <c r="K44" s="105"/>
      <c r="L44" s="6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16"/>
      <c r="B45" s="19" t="s">
        <v>79</v>
      </c>
      <c r="C45" s="19"/>
      <c r="D45" s="21" t="s">
        <v>80</v>
      </c>
      <c r="E45" s="19"/>
      <c r="F45" s="27">
        <v>1</v>
      </c>
      <c r="G45" s="27">
        <v>2</v>
      </c>
      <c r="H45" s="27">
        <v>3</v>
      </c>
      <c r="I45" s="27">
        <v>4</v>
      </c>
      <c r="J45" s="109">
        <v>5</v>
      </c>
      <c r="K45" s="105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 x14ac:dyDescent="0.25">
      <c r="A46" s="1"/>
      <c r="B46" s="23"/>
      <c r="C46" s="23"/>
      <c r="D46" s="48"/>
      <c r="E46" s="23"/>
      <c r="F46" s="26"/>
      <c r="G46" s="26"/>
      <c r="H46" s="26"/>
      <c r="I46" s="26"/>
      <c r="J46" s="106"/>
      <c r="K46" s="105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16"/>
      <c r="B47" s="26"/>
      <c r="C47" s="26">
        <v>1</v>
      </c>
      <c r="D47" s="63" t="s">
        <v>81</v>
      </c>
      <c r="E47" s="42" t="s">
        <v>82</v>
      </c>
      <c r="F47" s="47" t="s">
        <v>83</v>
      </c>
      <c r="G47" s="47" t="s">
        <v>84</v>
      </c>
      <c r="H47" s="47" t="s">
        <v>85</v>
      </c>
      <c r="I47" s="47" t="s">
        <v>86</v>
      </c>
      <c r="J47" s="104" t="s">
        <v>82</v>
      </c>
      <c r="K47" s="105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2</v>
      </c>
      <c r="D48" s="63" t="s">
        <v>87</v>
      </c>
      <c r="E48" s="42" t="s">
        <v>82</v>
      </c>
      <c r="F48" s="47" t="s">
        <v>83</v>
      </c>
      <c r="G48" s="47" t="s">
        <v>84</v>
      </c>
      <c r="H48" s="47" t="s">
        <v>85</v>
      </c>
      <c r="I48" s="47" t="s">
        <v>86</v>
      </c>
      <c r="J48" s="104" t="s">
        <v>82</v>
      </c>
      <c r="K48" s="105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3</v>
      </c>
      <c r="D49" s="63" t="s">
        <v>88</v>
      </c>
      <c r="E49" s="42" t="s">
        <v>82</v>
      </c>
      <c r="F49" s="47" t="s">
        <v>83</v>
      </c>
      <c r="G49" s="47" t="s">
        <v>84</v>
      </c>
      <c r="H49" s="47" t="s">
        <v>85</v>
      </c>
      <c r="I49" s="47" t="s">
        <v>86</v>
      </c>
      <c r="J49" s="104" t="s">
        <v>82</v>
      </c>
      <c r="K49" s="105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4</v>
      </c>
      <c r="D50" s="63" t="s">
        <v>89</v>
      </c>
      <c r="E50" s="42" t="s">
        <v>82</v>
      </c>
      <c r="F50" s="47" t="s">
        <v>83</v>
      </c>
      <c r="G50" s="47" t="s">
        <v>84</v>
      </c>
      <c r="H50" s="47" t="s">
        <v>85</v>
      </c>
      <c r="I50" s="47" t="s">
        <v>86</v>
      </c>
      <c r="J50" s="104" t="s">
        <v>82</v>
      </c>
      <c r="K50" s="105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 x14ac:dyDescent="0.25">
      <c r="A51" s="1"/>
      <c r="B51" s="26"/>
      <c r="C51" s="26"/>
      <c r="D51" s="64"/>
      <c r="E51" s="44"/>
      <c r="F51" s="47"/>
      <c r="G51" s="47"/>
      <c r="H51" s="47"/>
      <c r="I51" s="47"/>
      <c r="J51" s="106"/>
      <c r="K51" s="105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26"/>
      <c r="C52" s="26"/>
      <c r="D52" s="65"/>
      <c r="E52" s="26"/>
      <c r="F52" s="110" t="s">
        <v>55</v>
      </c>
      <c r="G52" s="111"/>
      <c r="H52" s="111"/>
      <c r="I52" s="111"/>
      <c r="J52" s="105"/>
      <c r="K52" s="26" t="s">
        <v>56</v>
      </c>
      <c r="L52" s="49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26"/>
      <c r="C53" s="26"/>
      <c r="D53" s="65"/>
      <c r="E53" s="26"/>
      <c r="F53" s="110" t="s">
        <v>90</v>
      </c>
      <c r="G53" s="111"/>
      <c r="H53" s="111"/>
      <c r="I53" s="111"/>
      <c r="J53" s="105"/>
      <c r="K53" s="26" t="s">
        <v>56</v>
      </c>
      <c r="L53" s="50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16"/>
      <c r="B54" s="19" t="s">
        <v>91</v>
      </c>
      <c r="C54" s="112" t="s">
        <v>92</v>
      </c>
      <c r="D54" s="105"/>
      <c r="E54" s="19"/>
      <c r="F54" s="141"/>
      <c r="G54" s="111"/>
      <c r="H54" s="111"/>
      <c r="I54" s="111"/>
      <c r="J54" s="111"/>
      <c r="K54" s="105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 x14ac:dyDescent="0.2">
      <c r="A55" s="1"/>
      <c r="B55" s="26"/>
      <c r="C55" s="26">
        <v>1</v>
      </c>
      <c r="D55" s="65" t="s">
        <v>93</v>
      </c>
      <c r="E55" s="26"/>
      <c r="F55" s="28"/>
      <c r="G55" s="28" t="s">
        <v>94</v>
      </c>
      <c r="H55" s="28"/>
      <c r="I55" s="26" t="s">
        <v>95</v>
      </c>
      <c r="J55" s="26">
        <v>5</v>
      </c>
      <c r="K55" s="26" t="s">
        <v>56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>
        <v>2</v>
      </c>
      <c r="D56" s="65" t="s">
        <v>96</v>
      </c>
      <c r="E56" s="26"/>
      <c r="F56" s="28">
        <f>H56-11</f>
        <v>-11</v>
      </c>
      <c r="G56" s="28" t="s">
        <v>94</v>
      </c>
      <c r="H56" s="28">
        <f>H55/8</f>
        <v>0</v>
      </c>
      <c r="I56" s="26" t="s">
        <v>95</v>
      </c>
      <c r="J56" s="26">
        <v>5</v>
      </c>
      <c r="K56" s="26" t="s">
        <v>56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/>
      <c r="D57" s="65"/>
      <c r="E57" s="26"/>
      <c r="F57" s="110" t="s">
        <v>97</v>
      </c>
      <c r="G57" s="111"/>
      <c r="H57" s="111"/>
      <c r="I57" s="111"/>
      <c r="J57" s="105"/>
      <c r="K57" s="26" t="s">
        <v>56</v>
      </c>
      <c r="L57" s="49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26"/>
      <c r="C58" s="26"/>
      <c r="D58" s="65"/>
      <c r="E58" s="26"/>
      <c r="F58" s="110" t="s">
        <v>98</v>
      </c>
      <c r="G58" s="111"/>
      <c r="H58" s="111"/>
      <c r="I58" s="111"/>
      <c r="J58" s="105"/>
      <c r="K58" s="26" t="s">
        <v>56</v>
      </c>
      <c r="L58" s="50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/>
      <c r="D59" s="65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16"/>
      <c r="B60" s="19" t="s">
        <v>99</v>
      </c>
      <c r="C60" s="112" t="s">
        <v>100</v>
      </c>
      <c r="D60" s="105"/>
      <c r="E60" s="19"/>
      <c r="F60" s="61"/>
      <c r="G60" s="61"/>
      <c r="H60" s="61"/>
      <c r="I60" s="61"/>
      <c r="J60" s="61"/>
      <c r="K60" s="61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 x14ac:dyDescent="0.2">
      <c r="A61" s="1"/>
      <c r="B61" s="26"/>
      <c r="C61" s="26">
        <v>1</v>
      </c>
      <c r="D61" s="65" t="s">
        <v>101</v>
      </c>
      <c r="E61" s="26"/>
      <c r="F61" s="26">
        <v>0</v>
      </c>
      <c r="G61" s="140" t="s">
        <v>102</v>
      </c>
      <c r="H61" s="105"/>
      <c r="I61" s="26">
        <v>-2.5</v>
      </c>
      <c r="J61" s="26"/>
      <c r="K61" s="26" t="s">
        <v>56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>
        <v>2</v>
      </c>
      <c r="D62" s="65" t="s">
        <v>103</v>
      </c>
      <c r="E62" s="26"/>
      <c r="F62" s="26">
        <v>0</v>
      </c>
      <c r="G62" s="140" t="s">
        <v>102</v>
      </c>
      <c r="H62" s="105"/>
      <c r="I62" s="26">
        <v>-5</v>
      </c>
      <c r="J62" s="26"/>
      <c r="K62" s="26" t="s">
        <v>56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/>
      <c r="D63" s="65"/>
      <c r="E63" s="26"/>
      <c r="F63" s="110" t="s">
        <v>104</v>
      </c>
      <c r="G63" s="111"/>
      <c r="H63" s="111"/>
      <c r="I63" s="111"/>
      <c r="J63" s="105"/>
      <c r="K63" s="26" t="s">
        <v>56</v>
      </c>
      <c r="L63" s="50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26"/>
      <c r="C64" s="26"/>
      <c r="D64" s="65"/>
      <c r="E64" s="26"/>
      <c r="F64" s="26"/>
      <c r="G64" s="26"/>
      <c r="H64" s="26"/>
      <c r="I64" s="26"/>
      <c r="J64" s="26"/>
      <c r="K64" s="26"/>
      <c r="L64" s="55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48"/>
      <c r="E65" s="23"/>
      <c r="F65" s="110" t="s">
        <v>105</v>
      </c>
      <c r="G65" s="111"/>
      <c r="H65" s="111"/>
      <c r="I65" s="111"/>
      <c r="J65" s="105"/>
      <c r="K65" s="26" t="s">
        <v>56</v>
      </c>
      <c r="L65" s="66" t="str">
        <f>IF(L53&lt;&gt;"",((L35*3)+(L43*3)+(L53*3)+(L58)+(L63*2))/10,"")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7"/>
      <c r="E66" s="68"/>
      <c r="F66" s="69"/>
      <c r="G66" s="23"/>
      <c r="H66" s="23"/>
      <c r="I66" s="23"/>
      <c r="J66" s="23"/>
      <c r="K66" s="26"/>
      <c r="L66" s="62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70"/>
      <c r="D67" s="70" t="s">
        <v>106</v>
      </c>
      <c r="E67" s="70" t="s">
        <v>107</v>
      </c>
      <c r="F67" s="69"/>
      <c r="G67" s="23"/>
      <c r="H67" s="23"/>
      <c r="I67" s="23"/>
      <c r="J67" s="23"/>
      <c r="K67" s="26"/>
      <c r="L67" s="6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65"/>
      <c r="C68" s="26"/>
      <c r="D68" s="70"/>
      <c r="E68" s="23"/>
      <c r="F68" s="69"/>
      <c r="G68" s="23"/>
      <c r="H68" s="23"/>
      <c r="I68" s="23"/>
      <c r="J68" s="23"/>
      <c r="K68" s="26"/>
      <c r="L68" s="6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65"/>
      <c r="C69" s="71" t="s">
        <v>108</v>
      </c>
      <c r="D69" s="23" t="s">
        <v>109</v>
      </c>
      <c r="E69" s="23" t="s">
        <v>110</v>
      </c>
      <c r="F69" s="69"/>
      <c r="G69" s="23"/>
      <c r="H69" s="23"/>
      <c r="I69" s="23"/>
      <c r="J69" s="23"/>
      <c r="K69" s="26"/>
      <c r="L69" s="6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65"/>
      <c r="C70" s="71" t="s">
        <v>108</v>
      </c>
      <c r="D70" s="23" t="s">
        <v>111</v>
      </c>
      <c r="E70" s="23" t="s">
        <v>112</v>
      </c>
      <c r="F70" s="69"/>
      <c r="G70" s="23"/>
      <c r="H70" s="23"/>
      <c r="I70" s="23"/>
      <c r="J70" s="23"/>
      <c r="K70" s="26"/>
      <c r="L70" s="62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65"/>
      <c r="C71" s="71" t="s">
        <v>108</v>
      </c>
      <c r="D71" s="23" t="s">
        <v>113</v>
      </c>
      <c r="E71" s="23" t="s">
        <v>114</v>
      </c>
      <c r="F71" s="69"/>
      <c r="G71" s="23"/>
      <c r="H71" s="23"/>
      <c r="I71" s="23"/>
      <c r="J71" s="23"/>
      <c r="K71" s="26"/>
      <c r="L71" s="6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5"/>
      <c r="C72" s="71" t="s">
        <v>108</v>
      </c>
      <c r="D72" s="23" t="s">
        <v>115</v>
      </c>
      <c r="E72" s="23" t="s">
        <v>116</v>
      </c>
      <c r="F72" s="69"/>
      <c r="G72" s="23"/>
      <c r="H72" s="23"/>
      <c r="I72" s="23"/>
      <c r="J72" s="23"/>
      <c r="K72" s="26"/>
      <c r="L72" s="62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65"/>
      <c r="C73" s="71" t="s">
        <v>108</v>
      </c>
      <c r="D73" s="23" t="s">
        <v>117</v>
      </c>
      <c r="E73" s="23" t="s">
        <v>118</v>
      </c>
      <c r="F73" s="69"/>
      <c r="G73" s="23"/>
      <c r="H73" s="23"/>
      <c r="I73" s="23"/>
      <c r="J73" s="23"/>
      <c r="K73" s="26"/>
      <c r="L73" s="6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26"/>
      <c r="C74" s="72"/>
      <c r="D74" s="73"/>
      <c r="E74" s="74"/>
      <c r="F74" s="69"/>
      <c r="G74" s="23"/>
      <c r="H74" s="23"/>
      <c r="I74" s="23"/>
      <c r="J74" s="23"/>
      <c r="K74" s="26"/>
      <c r="L74" s="6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26"/>
      <c r="C75" s="138" t="s">
        <v>119</v>
      </c>
      <c r="D75" s="111"/>
      <c r="E75" s="111"/>
      <c r="F75" s="111"/>
      <c r="G75" s="111"/>
      <c r="H75" s="111"/>
      <c r="I75" s="111"/>
      <c r="J75" s="111"/>
      <c r="K75" s="111"/>
      <c r="L75" s="105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26"/>
      <c r="C76" s="139" t="s">
        <v>120</v>
      </c>
      <c r="D76" s="128"/>
      <c r="E76" s="128"/>
      <c r="F76" s="128"/>
      <c r="G76" s="128"/>
      <c r="H76" s="128"/>
      <c r="I76" s="128"/>
      <c r="J76" s="128"/>
      <c r="K76" s="128"/>
      <c r="L76" s="12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26"/>
      <c r="C77" s="75" t="s">
        <v>121</v>
      </c>
      <c r="D77" s="75" t="s">
        <v>122</v>
      </c>
      <c r="E77" s="75" t="s">
        <v>123</v>
      </c>
      <c r="F77" s="137" t="s">
        <v>124</v>
      </c>
      <c r="G77" s="105"/>
      <c r="H77" s="137" t="s">
        <v>125</v>
      </c>
      <c r="I77" s="105"/>
      <c r="J77" s="137" t="s">
        <v>126</v>
      </c>
      <c r="K77" s="111"/>
      <c r="L77" s="105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65"/>
      <c r="C78" s="26"/>
      <c r="D78" s="23"/>
      <c r="E78" s="23"/>
      <c r="F78" s="106"/>
      <c r="G78" s="105"/>
      <c r="H78" s="106"/>
      <c r="I78" s="105"/>
      <c r="J78" s="106"/>
      <c r="K78" s="111"/>
      <c r="L78" s="105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65"/>
      <c r="C79" s="26"/>
      <c r="D79" s="23"/>
      <c r="E79" s="23"/>
      <c r="F79" s="106"/>
      <c r="G79" s="105"/>
      <c r="H79" s="106"/>
      <c r="I79" s="105"/>
      <c r="J79" s="106"/>
      <c r="K79" s="111"/>
      <c r="L79" s="105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26"/>
      <c r="C80" s="26"/>
      <c r="D80" s="65"/>
      <c r="E80" s="23"/>
      <c r="F80" s="106"/>
      <c r="G80" s="105"/>
      <c r="H80" s="106"/>
      <c r="I80" s="105"/>
      <c r="J80" s="106"/>
      <c r="K80" s="111"/>
      <c r="L80" s="105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6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67" t="s">
        <v>127</v>
      </c>
      <c r="E82" s="77"/>
      <c r="F82" s="135" t="s">
        <v>128</v>
      </c>
      <c r="G82" s="136"/>
      <c r="H82" s="136"/>
      <c r="I82" s="1"/>
      <c r="J82" s="1"/>
      <c r="K82" s="1"/>
      <c r="L82" s="78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7"/>
      <c r="E83" s="77"/>
      <c r="F83" s="67"/>
      <c r="G83" s="1"/>
      <c r="H83" s="1"/>
      <c r="I83" s="1"/>
      <c r="J83" s="1"/>
      <c r="K83" s="1"/>
      <c r="L83" s="78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7"/>
      <c r="E84" s="77"/>
      <c r="F84" s="1"/>
      <c r="G84" s="1"/>
      <c r="H84" s="1"/>
      <c r="I84" s="1"/>
      <c r="J84" s="1"/>
      <c r="K84" s="1"/>
      <c r="L84" s="78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8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7"/>
      <c r="E86" s="77"/>
      <c r="F86" s="135"/>
      <c r="G86" s="136"/>
      <c r="H86" s="136"/>
      <c r="I86" s="1"/>
      <c r="J86" s="1"/>
      <c r="K86" s="1"/>
      <c r="L86" s="78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7" t="s">
        <v>129</v>
      </c>
      <c r="E87" s="77"/>
      <c r="F87" s="135" t="s">
        <v>129</v>
      </c>
      <c r="G87" s="136"/>
      <c r="H87" s="136"/>
      <c r="I87" s="1"/>
      <c r="J87" s="1"/>
      <c r="K87" s="1"/>
      <c r="L87" s="78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7" t="s">
        <v>130</v>
      </c>
      <c r="E88" s="77"/>
      <c r="F88" s="67" t="s">
        <v>130</v>
      </c>
      <c r="G88" s="1"/>
      <c r="H88" s="1"/>
      <c r="I88" s="1"/>
      <c r="J88" s="1"/>
      <c r="K88" s="1"/>
      <c r="L88" s="78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79"/>
      <c r="C89" s="13"/>
      <c r="D89" s="13"/>
      <c r="E89" s="80"/>
      <c r="F89" s="13"/>
      <c r="G89" s="13"/>
      <c r="H89" s="13"/>
      <c r="I89" s="13"/>
      <c r="J89" s="13"/>
      <c r="K89" s="13"/>
      <c r="L89" s="8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</sheetData>
  <mergeCells count="78">
    <mergeCell ref="F52:J52"/>
    <mergeCell ref="F53:J53"/>
    <mergeCell ref="C54:D54"/>
    <mergeCell ref="F54:K54"/>
    <mergeCell ref="F57:J57"/>
    <mergeCell ref="F58:J58"/>
    <mergeCell ref="C60:D60"/>
    <mergeCell ref="G61:H61"/>
    <mergeCell ref="G62:H62"/>
    <mergeCell ref="F63:J63"/>
    <mergeCell ref="F65:J65"/>
    <mergeCell ref="C75:L75"/>
    <mergeCell ref="C76:L76"/>
    <mergeCell ref="F77:G77"/>
    <mergeCell ref="F79:G79"/>
    <mergeCell ref="F87:H87"/>
    <mergeCell ref="H77:I77"/>
    <mergeCell ref="J77:L77"/>
    <mergeCell ref="F78:G78"/>
    <mergeCell ref="H78:I78"/>
    <mergeCell ref="J78:L78"/>
    <mergeCell ref="H79:I79"/>
    <mergeCell ref="J79:L79"/>
    <mergeCell ref="F80:G80"/>
    <mergeCell ref="H80:I80"/>
    <mergeCell ref="J80:L80"/>
    <mergeCell ref="F82:H82"/>
    <mergeCell ref="F86:H86"/>
    <mergeCell ref="F2:L3"/>
    <mergeCell ref="F4:L5"/>
    <mergeCell ref="B5:E5"/>
    <mergeCell ref="F6:L6"/>
    <mergeCell ref="G7:L7"/>
    <mergeCell ref="G8:L8"/>
    <mergeCell ref="G9:L9"/>
    <mergeCell ref="G10:L10"/>
    <mergeCell ref="F11:L11"/>
    <mergeCell ref="B12:D12"/>
    <mergeCell ref="F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F34:J34"/>
    <mergeCell ref="F35:J35"/>
    <mergeCell ref="J36:K36"/>
    <mergeCell ref="J37:K37"/>
    <mergeCell ref="J40:K40"/>
    <mergeCell ref="J45:K45"/>
    <mergeCell ref="J46:K46"/>
    <mergeCell ref="J47:K47"/>
    <mergeCell ref="J38:K38"/>
    <mergeCell ref="J39:K39"/>
    <mergeCell ref="J41:K41"/>
    <mergeCell ref="F42:J42"/>
    <mergeCell ref="F43:J43"/>
    <mergeCell ref="J48:K48"/>
    <mergeCell ref="J49:K49"/>
    <mergeCell ref="J50:K50"/>
    <mergeCell ref="J51:K51"/>
    <mergeCell ref="J44:K4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</row>
    <row r="2" spans="1:30" ht="61.5" customHeight="1" x14ac:dyDescent="0.2">
      <c r="A2" s="147" t="s">
        <v>0</v>
      </c>
      <c r="B2" s="136"/>
      <c r="C2" s="136"/>
      <c r="D2" s="136"/>
      <c r="E2" s="136"/>
      <c r="F2" s="136"/>
      <c r="G2" s="136"/>
      <c r="H2" s="136"/>
      <c r="I2" s="136"/>
      <c r="J2" s="136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</row>
    <row r="3" spans="1:30" ht="32.25" customHeight="1" x14ac:dyDescent="0.3">
      <c r="A3" s="148" t="s">
        <v>187</v>
      </c>
      <c r="B3" s="136"/>
      <c r="C3" s="136"/>
      <c r="D3" s="136"/>
      <c r="E3" s="136"/>
      <c r="F3" s="136"/>
      <c r="G3" s="136"/>
      <c r="H3" s="136"/>
      <c r="I3" s="136"/>
      <c r="J3" s="136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</row>
    <row r="4" spans="1:30" ht="33" customHeight="1" x14ac:dyDescent="0.25">
      <c r="A4" s="82"/>
      <c r="B4" s="82"/>
      <c r="C4" s="82"/>
      <c r="D4" s="82"/>
      <c r="E4" s="82"/>
      <c r="F4" s="82"/>
      <c r="G4" s="82"/>
      <c r="H4" s="82"/>
      <c r="I4" s="82"/>
      <c r="J4" s="82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</row>
    <row r="5" spans="1:30" ht="14.25" customHeight="1" x14ac:dyDescent="0.2">
      <c r="A5" s="149" t="s">
        <v>131</v>
      </c>
      <c r="B5" s="145"/>
      <c r="C5" s="145"/>
      <c r="D5" s="145"/>
      <c r="E5" s="145"/>
      <c r="F5" s="145"/>
      <c r="G5" s="145"/>
      <c r="H5" s="145"/>
      <c r="I5" s="145"/>
      <c r="J5" s="146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</row>
    <row r="6" spans="1:30" ht="153" customHeight="1" x14ac:dyDescent="0.2">
      <c r="A6" s="150" t="s">
        <v>132</v>
      </c>
      <c r="B6" s="85" t="s">
        <v>133</v>
      </c>
      <c r="C6" s="150" t="s">
        <v>134</v>
      </c>
      <c r="D6" s="85" t="s">
        <v>135</v>
      </c>
      <c r="E6" s="85" t="s">
        <v>136</v>
      </c>
      <c r="F6" s="85" t="s">
        <v>137</v>
      </c>
      <c r="G6" s="85" t="s">
        <v>138</v>
      </c>
      <c r="H6" s="85" t="s">
        <v>139</v>
      </c>
      <c r="I6" s="86" t="s">
        <v>140</v>
      </c>
      <c r="J6" s="86" t="s">
        <v>141</v>
      </c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</row>
    <row r="7" spans="1:30" ht="17.25" customHeight="1" x14ac:dyDescent="0.2">
      <c r="A7" s="143"/>
      <c r="B7" s="88"/>
      <c r="C7" s="143"/>
      <c r="D7" s="88">
        <v>1</v>
      </c>
      <c r="E7" s="88">
        <v>2</v>
      </c>
      <c r="F7" s="88">
        <v>3</v>
      </c>
      <c r="G7" s="88">
        <v>4</v>
      </c>
      <c r="H7" s="88">
        <v>5</v>
      </c>
      <c r="I7" s="86"/>
      <c r="J7" s="86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</row>
    <row r="8" spans="1:30" ht="14.25" customHeight="1" x14ac:dyDescent="0.2">
      <c r="A8" s="86" t="s">
        <v>142</v>
      </c>
      <c r="B8" s="86"/>
      <c r="C8" s="89" t="s">
        <v>143</v>
      </c>
      <c r="D8" s="89" t="s">
        <v>144</v>
      </c>
      <c r="E8" s="89" t="s">
        <v>145</v>
      </c>
      <c r="F8" s="89" t="s">
        <v>146</v>
      </c>
      <c r="G8" s="89" t="s">
        <v>147</v>
      </c>
      <c r="H8" s="89" t="s">
        <v>148</v>
      </c>
      <c r="I8" s="89"/>
      <c r="J8" s="89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</row>
    <row r="9" spans="1:30" ht="14.25" customHeight="1" x14ac:dyDescent="0.2">
      <c r="A9" s="90" t="s">
        <v>149</v>
      </c>
      <c r="B9" s="90" t="s">
        <v>150</v>
      </c>
      <c r="C9" s="91" t="s">
        <v>151</v>
      </c>
      <c r="D9" s="92" t="s">
        <v>152</v>
      </c>
      <c r="E9" s="92" t="s">
        <v>153</v>
      </c>
      <c r="F9" s="92" t="s">
        <v>154</v>
      </c>
      <c r="G9" s="92" t="s">
        <v>155</v>
      </c>
      <c r="H9" s="92" t="s">
        <v>156</v>
      </c>
      <c r="I9" s="91"/>
      <c r="J9" s="93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</row>
    <row r="10" spans="1:30" ht="14.25" customHeight="1" x14ac:dyDescent="0.2">
      <c r="A10" s="142" t="s">
        <v>157</v>
      </c>
      <c r="B10" s="90"/>
      <c r="C10" s="91" t="s">
        <v>158</v>
      </c>
      <c r="D10" s="91" t="s">
        <v>159</v>
      </c>
      <c r="E10" s="91" t="s">
        <v>160</v>
      </c>
      <c r="F10" s="91" t="s">
        <v>161</v>
      </c>
      <c r="G10" s="91" t="s">
        <v>162</v>
      </c>
      <c r="H10" s="91" t="s">
        <v>163</v>
      </c>
      <c r="I10" s="91"/>
      <c r="J10" s="91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</row>
    <row r="11" spans="1:30" ht="14.25" customHeight="1" x14ac:dyDescent="0.2">
      <c r="A11" s="143"/>
      <c r="B11" s="86"/>
      <c r="C11" s="89" t="s">
        <v>164</v>
      </c>
      <c r="D11" s="89" t="s">
        <v>165</v>
      </c>
      <c r="E11" s="89" t="s">
        <v>166</v>
      </c>
      <c r="F11" s="89" t="s">
        <v>167</v>
      </c>
      <c r="G11" s="89" t="s">
        <v>168</v>
      </c>
      <c r="H11" s="89" t="s">
        <v>169</v>
      </c>
      <c r="I11" s="91"/>
      <c r="J11" s="91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</row>
    <row r="12" spans="1:30" ht="223.5" customHeight="1" x14ac:dyDescent="0.2">
      <c r="A12" s="86" t="s">
        <v>170</v>
      </c>
      <c r="B12" s="90" t="s">
        <v>171</v>
      </c>
      <c r="C12" s="91" t="s">
        <v>172</v>
      </c>
      <c r="D12" s="91" t="s">
        <v>173</v>
      </c>
      <c r="E12" s="91" t="s">
        <v>174</v>
      </c>
      <c r="F12" s="91" t="s">
        <v>175</v>
      </c>
      <c r="G12" s="91" t="s">
        <v>176</v>
      </c>
      <c r="H12" s="91" t="s">
        <v>177</v>
      </c>
      <c r="I12" s="91"/>
      <c r="J12" s="91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</row>
    <row r="13" spans="1:30" ht="14.25" customHeight="1" x14ac:dyDescent="0.2">
      <c r="A13" s="86" t="s">
        <v>178</v>
      </c>
      <c r="B13" s="86" t="s">
        <v>179</v>
      </c>
      <c r="C13" s="89" t="s">
        <v>180</v>
      </c>
      <c r="D13" s="94" t="s">
        <v>181</v>
      </c>
      <c r="E13" s="94" t="s">
        <v>182</v>
      </c>
      <c r="F13" s="94" t="s">
        <v>183</v>
      </c>
      <c r="G13" s="94" t="s">
        <v>184</v>
      </c>
      <c r="H13" s="94" t="s">
        <v>185</v>
      </c>
      <c r="I13" s="91"/>
      <c r="J13" s="93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</row>
    <row r="14" spans="1:30" ht="14.25" customHeight="1" x14ac:dyDescent="0.2">
      <c r="A14" s="144" t="s">
        <v>186</v>
      </c>
      <c r="B14" s="145"/>
      <c r="C14" s="145"/>
      <c r="D14" s="145"/>
      <c r="E14" s="145"/>
      <c r="F14" s="145"/>
      <c r="G14" s="145"/>
      <c r="H14" s="146"/>
      <c r="I14" s="91" t="e">
        <f>AVERAGE(I8:I13)</f>
        <v>#DIV/0!</v>
      </c>
      <c r="J14" s="93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</row>
    <row r="15" spans="1:30" ht="14.25" customHeight="1" x14ac:dyDescent="0.2">
      <c r="A15" s="95"/>
      <c r="B15" s="96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</row>
    <row r="16" spans="1:30" ht="14.25" customHeight="1" x14ac:dyDescent="0.2">
      <c r="A16" s="95"/>
      <c r="B16" s="96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</row>
    <row r="17" spans="1:30" ht="14.25" customHeight="1" x14ac:dyDescent="0.2">
      <c r="A17" s="95"/>
      <c r="B17" s="96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</row>
    <row r="18" spans="1:30" ht="14.25" customHeight="1" x14ac:dyDescent="0.2">
      <c r="A18" s="95"/>
      <c r="B18" s="96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</row>
    <row r="19" spans="1:30" ht="14.25" customHeight="1" x14ac:dyDescent="0.2">
      <c r="A19" s="95"/>
      <c r="B19" s="96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</row>
    <row r="20" spans="1:30" ht="14.25" customHeight="1" x14ac:dyDescent="0.2">
      <c r="A20" s="95"/>
      <c r="B20" s="96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</row>
    <row r="21" spans="1:30" ht="14.25" customHeight="1" x14ac:dyDescent="0.2">
      <c r="A21" s="95"/>
      <c r="B21" s="96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</row>
    <row r="22" spans="1:30" ht="14.25" customHeight="1" x14ac:dyDescent="0.2">
      <c r="A22" s="95"/>
      <c r="B22" s="96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</row>
    <row r="23" spans="1:30" ht="14.25" customHeight="1" x14ac:dyDescent="0.2">
      <c r="A23" s="95"/>
      <c r="B23" s="96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</row>
    <row r="24" spans="1:30" ht="14.25" customHeight="1" x14ac:dyDescent="0.2">
      <c r="A24" s="95"/>
      <c r="B24" s="96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</row>
    <row r="25" spans="1:30" ht="14.25" customHeight="1" x14ac:dyDescent="0.2">
      <c r="A25" s="95"/>
      <c r="B25" s="96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</row>
    <row r="26" spans="1:30" ht="14.25" customHeight="1" x14ac:dyDescent="0.2">
      <c r="A26" s="95"/>
      <c r="B26" s="96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</row>
    <row r="27" spans="1:30" ht="14.25" customHeight="1" x14ac:dyDescent="0.2">
      <c r="A27" s="95"/>
      <c r="B27" s="96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</row>
    <row r="28" spans="1:30" ht="14.25" customHeight="1" x14ac:dyDescent="0.2">
      <c r="A28" s="95"/>
      <c r="B28" s="96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</row>
    <row r="29" spans="1:30" ht="14.25" customHeight="1" x14ac:dyDescent="0.2">
      <c r="A29" s="95"/>
      <c r="B29" s="96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</row>
    <row r="30" spans="1:30" ht="14.25" customHeight="1" x14ac:dyDescent="0.2">
      <c r="A30" s="95"/>
      <c r="B30" s="96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</row>
    <row r="31" spans="1:30" ht="14.25" customHeight="1" x14ac:dyDescent="0.2">
      <c r="A31" s="95"/>
      <c r="B31" s="96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</row>
    <row r="32" spans="1:30" ht="14.25" customHeight="1" x14ac:dyDescent="0.2">
      <c r="A32" s="95"/>
      <c r="B32" s="96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</row>
    <row r="33" spans="1:30" ht="14.25" customHeight="1" x14ac:dyDescent="0.2">
      <c r="A33" s="95"/>
      <c r="B33" s="96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</row>
    <row r="34" spans="1:30" ht="14.25" customHeight="1" x14ac:dyDescent="0.2">
      <c r="A34" s="95"/>
      <c r="B34" s="96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</row>
    <row r="35" spans="1:30" ht="14.25" customHeight="1" x14ac:dyDescent="0.2">
      <c r="A35" s="95"/>
      <c r="B35" s="96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</row>
    <row r="36" spans="1:30" ht="14.25" customHeight="1" x14ac:dyDescent="0.2">
      <c r="A36" s="95"/>
      <c r="B36" s="96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</row>
    <row r="37" spans="1:30" ht="14.25" customHeight="1" x14ac:dyDescent="0.2">
      <c r="A37" s="95"/>
      <c r="B37" s="96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</row>
    <row r="38" spans="1:30" ht="14.25" customHeight="1" x14ac:dyDescent="0.2">
      <c r="A38" s="95"/>
      <c r="B38" s="96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</row>
    <row r="39" spans="1:30" ht="14.25" customHeight="1" x14ac:dyDescent="0.2">
      <c r="A39" s="95"/>
      <c r="B39" s="96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</row>
    <row r="40" spans="1:30" ht="14.25" customHeight="1" x14ac:dyDescent="0.2">
      <c r="A40" s="95"/>
      <c r="B40" s="96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</row>
    <row r="41" spans="1:30" ht="14.25" customHeight="1" x14ac:dyDescent="0.2">
      <c r="A41" s="95"/>
      <c r="B41" s="96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</row>
    <row r="42" spans="1:30" ht="14.25" customHeight="1" x14ac:dyDescent="0.2">
      <c r="A42" s="95"/>
      <c r="B42" s="96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</row>
    <row r="43" spans="1:30" ht="14.25" customHeight="1" x14ac:dyDescent="0.2">
      <c r="A43" s="95"/>
      <c r="B43" s="96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</row>
    <row r="44" spans="1:30" ht="14.25" customHeight="1" x14ac:dyDescent="0.2">
      <c r="A44" s="95"/>
      <c r="B44" s="96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</row>
    <row r="45" spans="1:30" ht="14.25" customHeight="1" x14ac:dyDescent="0.2">
      <c r="A45" s="95"/>
      <c r="B45" s="96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</row>
    <row r="46" spans="1:30" ht="14.25" customHeight="1" x14ac:dyDescent="0.2">
      <c r="A46" s="95"/>
      <c r="B46" s="96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</row>
    <row r="47" spans="1:30" ht="14.25" customHeight="1" x14ac:dyDescent="0.2">
      <c r="A47" s="95"/>
      <c r="B47" s="96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</row>
    <row r="48" spans="1:30" ht="14.25" customHeight="1" x14ac:dyDescent="0.2">
      <c r="A48" s="95"/>
      <c r="B48" s="96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</row>
    <row r="49" spans="1:30" ht="14.25" customHeight="1" x14ac:dyDescent="0.2">
      <c r="A49" s="95"/>
      <c r="B49" s="96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</row>
    <row r="50" spans="1:30" ht="14.25" customHeight="1" x14ac:dyDescent="0.2">
      <c r="A50" s="95"/>
      <c r="B50" s="96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</row>
    <row r="51" spans="1:30" ht="14.25" customHeight="1" x14ac:dyDescent="0.2">
      <c r="A51" s="95"/>
      <c r="B51" s="96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</row>
    <row r="52" spans="1:30" ht="14.25" customHeight="1" x14ac:dyDescent="0.2">
      <c r="A52" s="95"/>
      <c r="B52" s="96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</row>
    <row r="53" spans="1:30" ht="14.25" customHeight="1" x14ac:dyDescent="0.2">
      <c r="A53" s="95"/>
      <c r="B53" s="96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</row>
    <row r="54" spans="1:30" ht="14.25" customHeight="1" x14ac:dyDescent="0.2">
      <c r="A54" s="95"/>
      <c r="B54" s="96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</row>
    <row r="55" spans="1:30" ht="14.25" customHeight="1" x14ac:dyDescent="0.2">
      <c r="A55" s="95"/>
      <c r="B55" s="96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</row>
    <row r="56" spans="1:30" ht="14.25" customHeight="1" x14ac:dyDescent="0.2">
      <c r="A56" s="95"/>
      <c r="B56" s="96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</row>
    <row r="57" spans="1:30" ht="14.25" customHeight="1" x14ac:dyDescent="0.2">
      <c r="A57" s="95"/>
      <c r="B57" s="96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</row>
    <row r="58" spans="1:30" ht="14.25" customHeight="1" x14ac:dyDescent="0.2">
      <c r="A58" s="95"/>
      <c r="B58" s="96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</row>
    <row r="59" spans="1:30" ht="14.25" customHeight="1" x14ac:dyDescent="0.2">
      <c r="A59" s="95"/>
      <c r="B59" s="96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</row>
    <row r="60" spans="1:30" ht="14.25" customHeight="1" x14ac:dyDescent="0.2">
      <c r="A60" s="95"/>
      <c r="B60" s="96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</row>
    <row r="61" spans="1:30" ht="14.25" customHeight="1" x14ac:dyDescent="0.2">
      <c r="A61" s="95"/>
      <c r="B61" s="96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</row>
    <row r="62" spans="1:30" ht="14.25" customHeight="1" x14ac:dyDescent="0.2">
      <c r="A62" s="95"/>
      <c r="B62" s="96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</row>
    <row r="63" spans="1:30" ht="14.25" customHeight="1" x14ac:dyDescent="0.2">
      <c r="A63" s="95"/>
      <c r="B63" s="96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</row>
    <row r="64" spans="1:30" ht="14.25" customHeight="1" x14ac:dyDescent="0.2">
      <c r="A64" s="95"/>
      <c r="B64" s="96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</row>
    <row r="65" spans="1:30" ht="14.25" customHeight="1" x14ac:dyDescent="0.2">
      <c r="A65" s="95"/>
      <c r="B65" s="96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</row>
    <row r="66" spans="1:30" ht="14.25" customHeight="1" x14ac:dyDescent="0.2">
      <c r="A66" s="95"/>
      <c r="B66" s="96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</row>
    <row r="67" spans="1:30" ht="14.25" customHeight="1" x14ac:dyDescent="0.2">
      <c r="A67" s="95"/>
      <c r="B67" s="96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</row>
    <row r="68" spans="1:30" ht="14.25" customHeight="1" x14ac:dyDescent="0.2">
      <c r="A68" s="95"/>
      <c r="B68" s="96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</row>
    <row r="69" spans="1:30" ht="14.25" customHeight="1" x14ac:dyDescent="0.2">
      <c r="A69" s="95"/>
      <c r="B69" s="96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</row>
    <row r="70" spans="1:30" ht="14.25" customHeight="1" x14ac:dyDescent="0.2">
      <c r="A70" s="95"/>
      <c r="B70" s="96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</row>
    <row r="71" spans="1:30" ht="14.25" customHeight="1" x14ac:dyDescent="0.2">
      <c r="A71" s="95"/>
      <c r="B71" s="96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</row>
    <row r="72" spans="1:30" ht="14.25" customHeight="1" x14ac:dyDescent="0.2">
      <c r="A72" s="95"/>
      <c r="B72" s="96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</row>
    <row r="73" spans="1:30" ht="14.25" customHeight="1" x14ac:dyDescent="0.2">
      <c r="A73" s="95"/>
      <c r="B73" s="96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</row>
    <row r="74" spans="1:30" ht="14.25" customHeight="1" x14ac:dyDescent="0.2">
      <c r="A74" s="95"/>
      <c r="B74" s="96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</row>
    <row r="75" spans="1:30" ht="14.25" customHeight="1" x14ac:dyDescent="0.2">
      <c r="A75" s="95"/>
      <c r="B75" s="96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</row>
    <row r="76" spans="1:30" ht="14.25" customHeight="1" x14ac:dyDescent="0.2">
      <c r="A76" s="95"/>
      <c r="B76" s="96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</row>
    <row r="77" spans="1:30" ht="14.25" customHeight="1" x14ac:dyDescent="0.2">
      <c r="A77" s="95"/>
      <c r="B77" s="96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</row>
    <row r="78" spans="1:30" ht="14.25" customHeight="1" x14ac:dyDescent="0.2">
      <c r="A78" s="95"/>
      <c r="B78" s="96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</row>
    <row r="79" spans="1:30" ht="14.25" customHeight="1" x14ac:dyDescent="0.2">
      <c r="A79" s="95"/>
      <c r="B79" s="96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</row>
    <row r="80" spans="1:30" ht="14.25" customHeight="1" x14ac:dyDescent="0.2">
      <c r="A80" s="95"/>
      <c r="B80" s="96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</row>
    <row r="81" spans="1:30" ht="14.25" customHeight="1" x14ac:dyDescent="0.2">
      <c r="A81" s="95"/>
      <c r="B81" s="96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</row>
    <row r="82" spans="1:30" ht="14.25" customHeight="1" x14ac:dyDescent="0.2">
      <c r="A82" s="95"/>
      <c r="B82" s="96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</row>
    <row r="83" spans="1:30" ht="14.25" customHeight="1" x14ac:dyDescent="0.2">
      <c r="A83" s="95"/>
      <c r="B83" s="96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</row>
    <row r="84" spans="1:30" ht="14.25" customHeight="1" x14ac:dyDescent="0.2">
      <c r="A84" s="95"/>
      <c r="B84" s="96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</row>
    <row r="85" spans="1:30" ht="14.25" customHeight="1" x14ac:dyDescent="0.2">
      <c r="A85" s="95"/>
      <c r="B85" s="96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</row>
    <row r="86" spans="1:30" ht="14.25" customHeight="1" x14ac:dyDescent="0.2">
      <c r="A86" s="95"/>
      <c r="B86" s="96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</row>
    <row r="87" spans="1:30" ht="14.25" customHeight="1" x14ac:dyDescent="0.2">
      <c r="A87" s="95"/>
      <c r="B87" s="96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</row>
    <row r="88" spans="1:30" ht="14.25" customHeight="1" x14ac:dyDescent="0.2">
      <c r="A88" s="95"/>
      <c r="B88" s="96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</row>
    <row r="89" spans="1:30" ht="14.25" customHeight="1" x14ac:dyDescent="0.2">
      <c r="A89" s="95"/>
      <c r="B89" s="96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</row>
    <row r="90" spans="1:30" ht="14.25" customHeight="1" x14ac:dyDescent="0.2">
      <c r="A90" s="95"/>
      <c r="B90" s="96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</row>
    <row r="91" spans="1:30" ht="14.25" customHeight="1" x14ac:dyDescent="0.2">
      <c r="A91" s="95"/>
      <c r="B91" s="96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</row>
    <row r="92" spans="1:30" ht="14.25" customHeight="1" x14ac:dyDescent="0.2">
      <c r="A92" s="95"/>
      <c r="B92" s="96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</row>
    <row r="93" spans="1:30" ht="14.25" customHeight="1" x14ac:dyDescent="0.2">
      <c r="A93" s="95"/>
      <c r="B93" s="96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</row>
    <row r="94" spans="1:30" ht="14.25" customHeight="1" x14ac:dyDescent="0.2">
      <c r="A94" s="95"/>
      <c r="B94" s="96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</row>
    <row r="95" spans="1:30" ht="14.25" customHeight="1" x14ac:dyDescent="0.2">
      <c r="A95" s="95"/>
      <c r="B95" s="96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</row>
    <row r="96" spans="1:30" ht="14.25" customHeight="1" x14ac:dyDescent="0.2">
      <c r="A96" s="95"/>
      <c r="B96" s="96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</row>
    <row r="97" spans="1:30" ht="14.25" customHeight="1" x14ac:dyDescent="0.2">
      <c r="A97" s="95"/>
      <c r="B97" s="96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</row>
    <row r="98" spans="1:30" ht="14.25" customHeight="1" x14ac:dyDescent="0.2">
      <c r="A98" s="95"/>
      <c r="B98" s="96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</row>
    <row r="99" spans="1:30" ht="14.25" customHeight="1" x14ac:dyDescent="0.2">
      <c r="A99" s="95"/>
      <c r="B99" s="96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</row>
    <row r="100" spans="1:30" ht="14.25" customHeight="1" x14ac:dyDescent="0.2">
      <c r="A100" s="95"/>
      <c r="B100" s="96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</row>
    <row r="101" spans="1:30" ht="14.25" customHeight="1" x14ac:dyDescent="0.2">
      <c r="A101" s="95"/>
      <c r="B101" s="96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</row>
    <row r="102" spans="1:30" ht="14.25" customHeight="1" x14ac:dyDescent="0.2">
      <c r="A102" s="95"/>
      <c r="B102" s="96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</row>
    <row r="103" spans="1:30" ht="14.25" customHeight="1" x14ac:dyDescent="0.2">
      <c r="A103" s="95"/>
      <c r="B103" s="96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</row>
    <row r="104" spans="1:30" ht="14.25" customHeight="1" x14ac:dyDescent="0.2">
      <c r="A104" s="95"/>
      <c r="B104" s="96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</row>
    <row r="105" spans="1:30" ht="14.25" customHeight="1" x14ac:dyDescent="0.2">
      <c r="A105" s="95"/>
      <c r="B105" s="96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</row>
    <row r="106" spans="1:30" ht="14.25" customHeight="1" x14ac:dyDescent="0.2">
      <c r="A106" s="95"/>
      <c r="B106" s="96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</row>
    <row r="107" spans="1:30" ht="14.25" customHeight="1" x14ac:dyDescent="0.2">
      <c r="A107" s="95"/>
      <c r="B107" s="96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</row>
    <row r="108" spans="1:30" ht="14.25" customHeight="1" x14ac:dyDescent="0.2">
      <c r="A108" s="95"/>
      <c r="B108" s="96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  <c r="AD108" s="84"/>
    </row>
    <row r="109" spans="1:30" ht="14.25" customHeight="1" x14ac:dyDescent="0.2">
      <c r="A109" s="95"/>
      <c r="B109" s="96"/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</row>
    <row r="110" spans="1:30" ht="14.25" customHeight="1" x14ac:dyDescent="0.2">
      <c r="A110" s="95"/>
      <c r="B110" s="96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  <c r="AD110" s="84"/>
    </row>
    <row r="111" spans="1:30" ht="14.25" customHeight="1" x14ac:dyDescent="0.2">
      <c r="A111" s="95"/>
      <c r="B111" s="96"/>
      <c r="C111" s="84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</row>
    <row r="112" spans="1:30" ht="14.25" customHeight="1" x14ac:dyDescent="0.2">
      <c r="A112" s="95"/>
      <c r="B112" s="96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  <c r="AD112" s="84"/>
    </row>
    <row r="113" spans="1:30" ht="14.25" customHeight="1" x14ac:dyDescent="0.2">
      <c r="A113" s="95"/>
      <c r="B113" s="96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  <c r="AD113" s="84"/>
    </row>
    <row r="114" spans="1:30" ht="14.25" customHeight="1" x14ac:dyDescent="0.2">
      <c r="A114" s="95"/>
      <c r="B114" s="96"/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</row>
    <row r="115" spans="1:30" ht="14.25" customHeight="1" x14ac:dyDescent="0.2">
      <c r="A115" s="95"/>
      <c r="B115" s="96"/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</row>
    <row r="116" spans="1:30" ht="14.25" customHeight="1" x14ac:dyDescent="0.2">
      <c r="A116" s="95"/>
      <c r="B116" s="96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</row>
    <row r="117" spans="1:30" ht="14.25" customHeight="1" x14ac:dyDescent="0.2">
      <c r="A117" s="95"/>
      <c r="B117" s="96"/>
      <c r="C117" s="84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</row>
    <row r="118" spans="1:30" ht="14.25" customHeight="1" x14ac:dyDescent="0.2">
      <c r="A118" s="95"/>
      <c r="B118" s="96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  <c r="AD118" s="84"/>
    </row>
    <row r="119" spans="1:30" ht="14.25" customHeight="1" x14ac:dyDescent="0.2">
      <c r="A119" s="95"/>
      <c r="B119" s="96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</row>
    <row r="120" spans="1:30" ht="14.25" customHeight="1" x14ac:dyDescent="0.2">
      <c r="A120" s="95"/>
      <c r="B120" s="96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</row>
    <row r="121" spans="1:30" ht="14.25" customHeight="1" x14ac:dyDescent="0.2">
      <c r="A121" s="95"/>
      <c r="B121" s="96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</row>
    <row r="122" spans="1:30" ht="14.25" customHeight="1" x14ac:dyDescent="0.2">
      <c r="A122" s="95"/>
      <c r="B122" s="96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</row>
    <row r="123" spans="1:30" ht="14.25" customHeight="1" x14ac:dyDescent="0.2">
      <c r="A123" s="95"/>
      <c r="B123" s="96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</row>
    <row r="124" spans="1:30" ht="14.25" customHeight="1" x14ac:dyDescent="0.2">
      <c r="A124" s="95"/>
      <c r="B124" s="96"/>
      <c r="C124" s="84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</row>
    <row r="125" spans="1:30" ht="14.25" customHeight="1" x14ac:dyDescent="0.2">
      <c r="A125" s="95"/>
      <c r="B125" s="96"/>
      <c r="C125" s="84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  <c r="AD125" s="84"/>
    </row>
    <row r="126" spans="1:30" ht="14.25" customHeight="1" x14ac:dyDescent="0.2">
      <c r="A126" s="95"/>
      <c r="B126" s="96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  <c r="AD126" s="84"/>
    </row>
    <row r="127" spans="1:30" ht="14.25" customHeight="1" x14ac:dyDescent="0.2">
      <c r="A127" s="95"/>
      <c r="B127" s="96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</row>
    <row r="128" spans="1:30" ht="14.25" customHeight="1" x14ac:dyDescent="0.2">
      <c r="A128" s="95"/>
      <c r="B128" s="96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</row>
    <row r="129" spans="1:30" ht="14.25" customHeight="1" x14ac:dyDescent="0.2">
      <c r="A129" s="95"/>
      <c r="B129" s="96"/>
      <c r="C129" s="84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</row>
    <row r="130" spans="1:30" ht="14.25" customHeight="1" x14ac:dyDescent="0.2">
      <c r="A130" s="95"/>
      <c r="B130" s="96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  <c r="AD130" s="84"/>
    </row>
    <row r="131" spans="1:30" ht="14.25" customHeight="1" x14ac:dyDescent="0.2">
      <c r="A131" s="95"/>
      <c r="B131" s="96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  <c r="AD131" s="84"/>
    </row>
    <row r="132" spans="1:30" ht="14.25" customHeight="1" x14ac:dyDescent="0.2">
      <c r="A132" s="95"/>
      <c r="B132" s="96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</row>
    <row r="133" spans="1:30" ht="14.25" customHeight="1" x14ac:dyDescent="0.2">
      <c r="A133" s="95"/>
      <c r="B133" s="96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</row>
    <row r="134" spans="1:30" ht="14.25" customHeight="1" x14ac:dyDescent="0.2">
      <c r="A134" s="95"/>
      <c r="B134" s="96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  <c r="AD134" s="84"/>
    </row>
    <row r="135" spans="1:30" ht="14.25" customHeight="1" x14ac:dyDescent="0.2">
      <c r="A135" s="95"/>
      <c r="B135" s="96"/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  <c r="AD135" s="84"/>
    </row>
    <row r="136" spans="1:30" ht="14.25" customHeight="1" x14ac:dyDescent="0.2">
      <c r="A136" s="95"/>
      <c r="B136" s="96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  <c r="AD136" s="84"/>
    </row>
    <row r="137" spans="1:30" ht="14.25" customHeight="1" x14ac:dyDescent="0.2">
      <c r="A137" s="95"/>
      <c r="B137" s="96"/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  <c r="AD137" s="84"/>
    </row>
    <row r="138" spans="1:30" ht="14.25" customHeight="1" x14ac:dyDescent="0.2">
      <c r="A138" s="95"/>
      <c r="B138" s="96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</row>
    <row r="139" spans="1:30" ht="14.25" customHeight="1" x14ac:dyDescent="0.2">
      <c r="A139" s="95"/>
      <c r="B139" s="96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  <c r="AD139" s="84"/>
    </row>
    <row r="140" spans="1:30" ht="14.25" customHeight="1" x14ac:dyDescent="0.2">
      <c r="A140" s="95"/>
      <c r="B140" s="96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</row>
    <row r="141" spans="1:30" ht="14.25" customHeight="1" x14ac:dyDescent="0.2">
      <c r="A141" s="95"/>
      <c r="B141" s="96"/>
      <c r="C141" s="84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</row>
    <row r="142" spans="1:30" ht="14.25" customHeight="1" x14ac:dyDescent="0.2">
      <c r="A142" s="95"/>
      <c r="B142" s="96"/>
      <c r="C142" s="84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  <c r="AD142" s="84"/>
    </row>
    <row r="143" spans="1:30" ht="14.25" customHeight="1" x14ac:dyDescent="0.2">
      <c r="A143" s="95"/>
      <c r="B143" s="96"/>
      <c r="C143" s="84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  <c r="AD143" s="84"/>
    </row>
    <row r="144" spans="1:30" ht="14.25" customHeight="1" x14ac:dyDescent="0.2">
      <c r="A144" s="95"/>
      <c r="B144" s="96"/>
      <c r="C144" s="84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  <c r="AD144" s="84"/>
    </row>
    <row r="145" spans="1:30" ht="14.25" customHeight="1" x14ac:dyDescent="0.2">
      <c r="A145" s="95"/>
      <c r="B145" s="96"/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  <c r="AD145" s="84"/>
    </row>
    <row r="146" spans="1:30" ht="14.25" customHeight="1" x14ac:dyDescent="0.2">
      <c r="A146" s="95"/>
      <c r="B146" s="96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  <c r="AD146" s="84"/>
    </row>
    <row r="147" spans="1:30" ht="14.25" customHeight="1" x14ac:dyDescent="0.2">
      <c r="A147" s="95"/>
      <c r="B147" s="96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</row>
    <row r="148" spans="1:30" ht="14.25" customHeight="1" x14ac:dyDescent="0.2">
      <c r="A148" s="95"/>
      <c r="B148" s="96"/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</row>
    <row r="149" spans="1:30" ht="14.25" customHeight="1" x14ac:dyDescent="0.2">
      <c r="A149" s="95"/>
      <c r="B149" s="96"/>
      <c r="C149" s="84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  <c r="AD149" s="84"/>
    </row>
    <row r="150" spans="1:30" ht="14.25" customHeight="1" x14ac:dyDescent="0.2">
      <c r="A150" s="95"/>
      <c r="B150" s="96"/>
      <c r="C150" s="84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  <c r="AD150" s="84"/>
    </row>
    <row r="151" spans="1:30" ht="14.25" customHeight="1" x14ac:dyDescent="0.2">
      <c r="A151" s="95"/>
      <c r="B151" s="96"/>
      <c r="C151" s="84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  <c r="AD151" s="84"/>
    </row>
    <row r="152" spans="1:30" ht="14.25" customHeight="1" x14ac:dyDescent="0.2">
      <c r="A152" s="95"/>
      <c r="B152" s="96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</row>
    <row r="153" spans="1:30" ht="14.25" customHeight="1" x14ac:dyDescent="0.2">
      <c r="A153" s="95"/>
      <c r="B153" s="96"/>
      <c r="C153" s="84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  <c r="AD153" s="84"/>
    </row>
    <row r="154" spans="1:30" ht="14.25" customHeight="1" x14ac:dyDescent="0.2">
      <c r="A154" s="95"/>
      <c r="B154" s="96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  <c r="AD154" s="84"/>
    </row>
    <row r="155" spans="1:30" ht="14.25" customHeight="1" x14ac:dyDescent="0.2">
      <c r="A155" s="95"/>
      <c r="B155" s="96"/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  <c r="AD155" s="84"/>
    </row>
    <row r="156" spans="1:30" ht="14.25" customHeight="1" x14ac:dyDescent="0.2">
      <c r="A156" s="95"/>
      <c r="B156" s="96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</row>
    <row r="157" spans="1:30" ht="14.25" customHeight="1" x14ac:dyDescent="0.2">
      <c r="A157" s="95"/>
      <c r="B157" s="96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  <c r="AD157" s="84"/>
    </row>
    <row r="158" spans="1:30" ht="14.25" customHeight="1" x14ac:dyDescent="0.2">
      <c r="A158" s="95"/>
      <c r="B158" s="96"/>
      <c r="C158" s="84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  <c r="AD158" s="84"/>
    </row>
    <row r="159" spans="1:30" ht="14.25" customHeight="1" x14ac:dyDescent="0.2">
      <c r="A159" s="95"/>
      <c r="B159" s="96"/>
      <c r="C159" s="84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  <c r="AD159" s="84"/>
    </row>
    <row r="160" spans="1:30" ht="14.25" customHeight="1" x14ac:dyDescent="0.2">
      <c r="A160" s="95"/>
      <c r="B160" s="96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</row>
    <row r="161" spans="1:30" ht="14.25" customHeight="1" x14ac:dyDescent="0.2">
      <c r="A161" s="95"/>
      <c r="B161" s="96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  <c r="AD161" s="84"/>
    </row>
    <row r="162" spans="1:30" ht="14.25" customHeight="1" x14ac:dyDescent="0.2">
      <c r="A162" s="95"/>
      <c r="B162" s="96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  <c r="AD162" s="84"/>
    </row>
    <row r="163" spans="1:30" ht="14.25" customHeight="1" x14ac:dyDescent="0.2">
      <c r="A163" s="95"/>
      <c r="B163" s="96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  <c r="AD163" s="84"/>
    </row>
    <row r="164" spans="1:30" ht="14.25" customHeight="1" x14ac:dyDescent="0.2">
      <c r="A164" s="95"/>
      <c r="B164" s="96"/>
      <c r="C164" s="84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  <c r="AD164" s="84"/>
    </row>
    <row r="165" spans="1:30" ht="14.25" customHeight="1" x14ac:dyDescent="0.2">
      <c r="A165" s="95"/>
      <c r="B165" s="96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</row>
    <row r="166" spans="1:30" ht="14.25" customHeight="1" x14ac:dyDescent="0.2">
      <c r="A166" s="95"/>
      <c r="B166" s="96"/>
      <c r="C166" s="84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  <c r="AD166" s="84"/>
    </row>
    <row r="167" spans="1:30" ht="14.25" customHeight="1" x14ac:dyDescent="0.2">
      <c r="A167" s="95"/>
      <c r="B167" s="96"/>
      <c r="C167" s="84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  <c r="AD167" s="84"/>
    </row>
    <row r="168" spans="1:30" ht="14.25" customHeight="1" x14ac:dyDescent="0.2">
      <c r="A168" s="95"/>
      <c r="B168" s="96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</row>
    <row r="169" spans="1:30" ht="14.25" customHeight="1" x14ac:dyDescent="0.2">
      <c r="A169" s="95"/>
      <c r="B169" s="96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</row>
    <row r="170" spans="1:30" ht="14.25" customHeight="1" x14ac:dyDescent="0.2">
      <c r="A170" s="95"/>
      <c r="B170" s="96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</row>
    <row r="171" spans="1:30" ht="14.25" customHeight="1" x14ac:dyDescent="0.2">
      <c r="A171" s="95"/>
      <c r="B171" s="96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</row>
    <row r="172" spans="1:30" ht="14.25" customHeight="1" x14ac:dyDescent="0.2">
      <c r="A172" s="95"/>
      <c r="B172" s="96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</row>
    <row r="173" spans="1:30" ht="14.25" customHeight="1" x14ac:dyDescent="0.2">
      <c r="A173" s="95"/>
      <c r="B173" s="96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</row>
    <row r="174" spans="1:30" ht="14.25" customHeight="1" x14ac:dyDescent="0.2">
      <c r="A174" s="95"/>
      <c r="B174" s="96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</row>
    <row r="175" spans="1:30" ht="14.25" customHeight="1" x14ac:dyDescent="0.2">
      <c r="A175" s="95"/>
      <c r="B175" s="96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</row>
    <row r="176" spans="1:30" ht="14.25" customHeight="1" x14ac:dyDescent="0.2">
      <c r="A176" s="95"/>
      <c r="B176" s="96"/>
      <c r="C176" s="84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</row>
    <row r="177" spans="1:30" ht="14.25" customHeight="1" x14ac:dyDescent="0.2">
      <c r="A177" s="95"/>
      <c r="B177" s="96"/>
      <c r="C177" s="84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  <c r="AD177" s="84"/>
    </row>
    <row r="178" spans="1:30" ht="14.25" customHeight="1" x14ac:dyDescent="0.2">
      <c r="A178" s="95"/>
      <c r="B178" s="96"/>
      <c r="C178" s="84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  <c r="AD178" s="84"/>
    </row>
    <row r="179" spans="1:30" ht="14.25" customHeight="1" x14ac:dyDescent="0.2">
      <c r="A179" s="95"/>
      <c r="B179" s="96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  <c r="AD179" s="84"/>
    </row>
    <row r="180" spans="1:30" ht="14.25" customHeight="1" x14ac:dyDescent="0.2">
      <c r="A180" s="95"/>
      <c r="B180" s="96"/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  <c r="AD180" s="84"/>
    </row>
    <row r="181" spans="1:30" ht="14.25" customHeight="1" x14ac:dyDescent="0.2">
      <c r="A181" s="95"/>
      <c r="B181" s="96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</row>
    <row r="182" spans="1:30" ht="14.25" customHeight="1" x14ac:dyDescent="0.2">
      <c r="A182" s="95"/>
      <c r="B182" s="96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</row>
    <row r="183" spans="1:30" ht="14.25" customHeight="1" x14ac:dyDescent="0.2">
      <c r="A183" s="95"/>
      <c r="B183" s="96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</row>
    <row r="184" spans="1:30" ht="14.25" customHeight="1" x14ac:dyDescent="0.2">
      <c r="A184" s="95"/>
      <c r="B184" s="96"/>
      <c r="C184" s="84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</row>
    <row r="185" spans="1:30" ht="14.25" customHeight="1" x14ac:dyDescent="0.2">
      <c r="A185" s="95"/>
      <c r="B185" s="96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  <c r="AD185" s="84"/>
    </row>
    <row r="186" spans="1:30" ht="14.25" customHeight="1" x14ac:dyDescent="0.2">
      <c r="A186" s="95"/>
      <c r="B186" s="96"/>
      <c r="C186" s="84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  <c r="AD186" s="84"/>
    </row>
    <row r="187" spans="1:30" ht="14.25" customHeight="1" x14ac:dyDescent="0.2">
      <c r="A187" s="95"/>
      <c r="B187" s="96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</row>
    <row r="188" spans="1:30" ht="14.25" customHeight="1" x14ac:dyDescent="0.2">
      <c r="A188" s="95"/>
      <c r="B188" s="96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</row>
    <row r="189" spans="1:30" ht="14.25" customHeight="1" x14ac:dyDescent="0.2">
      <c r="A189" s="95"/>
      <c r="B189" s="96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</row>
    <row r="190" spans="1:30" ht="14.25" customHeight="1" x14ac:dyDescent="0.2">
      <c r="A190" s="95"/>
      <c r="B190" s="96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</row>
    <row r="191" spans="1:30" ht="14.25" customHeight="1" x14ac:dyDescent="0.2">
      <c r="A191" s="95"/>
      <c r="B191" s="96"/>
      <c r="C191" s="84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</row>
    <row r="192" spans="1:30" ht="14.25" customHeight="1" x14ac:dyDescent="0.2">
      <c r="A192" s="95"/>
      <c r="B192" s="96"/>
      <c r="C192" s="84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</row>
    <row r="193" spans="1:30" ht="14.25" customHeight="1" x14ac:dyDescent="0.2">
      <c r="A193" s="95"/>
      <c r="B193" s="96"/>
      <c r="C193" s="84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</row>
    <row r="194" spans="1:30" ht="14.25" customHeight="1" x14ac:dyDescent="0.2">
      <c r="A194" s="95"/>
      <c r="B194" s="96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</row>
    <row r="195" spans="1:30" ht="14.25" customHeight="1" x14ac:dyDescent="0.2">
      <c r="A195" s="95"/>
      <c r="B195" s="96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</row>
    <row r="196" spans="1:30" ht="14.25" customHeight="1" x14ac:dyDescent="0.2">
      <c r="A196" s="95"/>
      <c r="B196" s="96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  <c r="AD196" s="84"/>
    </row>
    <row r="197" spans="1:30" ht="14.25" customHeight="1" x14ac:dyDescent="0.2">
      <c r="A197" s="95"/>
      <c r="B197" s="96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  <c r="AD197" s="84"/>
    </row>
    <row r="198" spans="1:30" ht="14.25" customHeight="1" x14ac:dyDescent="0.2">
      <c r="A198" s="95"/>
      <c r="B198" s="96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  <c r="AD198" s="84"/>
    </row>
    <row r="199" spans="1:30" ht="14.25" customHeight="1" x14ac:dyDescent="0.2">
      <c r="A199" s="95"/>
      <c r="B199" s="96"/>
      <c r="C199" s="84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  <c r="AD199" s="84"/>
    </row>
    <row r="200" spans="1:30" ht="14.25" customHeight="1" x14ac:dyDescent="0.2">
      <c r="A200" s="95"/>
      <c r="B200" s="96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  <c r="AD200" s="84"/>
    </row>
    <row r="201" spans="1:30" ht="14.25" customHeight="1" x14ac:dyDescent="0.2">
      <c r="A201" s="95"/>
      <c r="B201" s="96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  <c r="AD201" s="84"/>
    </row>
    <row r="202" spans="1:30" ht="14.25" customHeight="1" x14ac:dyDescent="0.2">
      <c r="A202" s="95"/>
      <c r="B202" s="96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  <c r="AD202" s="84"/>
    </row>
    <row r="203" spans="1:30" ht="14.25" customHeight="1" x14ac:dyDescent="0.2">
      <c r="A203" s="95"/>
      <c r="B203" s="96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  <c r="AD203" s="84"/>
    </row>
    <row r="204" spans="1:30" ht="14.25" customHeight="1" x14ac:dyDescent="0.2">
      <c r="A204" s="95"/>
      <c r="B204" s="96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  <c r="AD204" s="84"/>
    </row>
    <row r="205" spans="1:30" ht="14.25" customHeight="1" x14ac:dyDescent="0.2">
      <c r="A205" s="95"/>
      <c r="B205" s="96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</row>
    <row r="206" spans="1:30" ht="14.25" customHeight="1" x14ac:dyDescent="0.2">
      <c r="A206" s="95"/>
      <c r="B206" s="96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  <c r="AD206" s="84"/>
    </row>
    <row r="207" spans="1:30" ht="14.25" customHeight="1" x14ac:dyDescent="0.2">
      <c r="A207" s="95"/>
      <c r="B207" s="96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  <c r="AD207" s="84"/>
    </row>
    <row r="208" spans="1:30" ht="14.25" customHeight="1" x14ac:dyDescent="0.2">
      <c r="A208" s="95"/>
      <c r="B208" s="96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</row>
    <row r="209" spans="1:30" ht="14.25" customHeight="1" x14ac:dyDescent="0.2">
      <c r="A209" s="95"/>
      <c r="B209" s="96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</row>
    <row r="210" spans="1:30" ht="14.25" customHeight="1" x14ac:dyDescent="0.2">
      <c r="A210" s="95"/>
      <c r="B210" s="96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</row>
    <row r="211" spans="1:30" ht="14.25" customHeight="1" x14ac:dyDescent="0.2">
      <c r="A211" s="95"/>
      <c r="B211" s="96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</row>
    <row r="212" spans="1:30" ht="14.25" customHeight="1" x14ac:dyDescent="0.2">
      <c r="A212" s="95"/>
      <c r="B212" s="96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</row>
    <row r="213" spans="1:30" ht="14.25" customHeight="1" x14ac:dyDescent="0.2">
      <c r="A213" s="95"/>
      <c r="B213" s="96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</row>
    <row r="214" spans="1:30" ht="14.25" customHeight="1" x14ac:dyDescent="0.2">
      <c r="A214" s="95"/>
      <c r="B214" s="96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</row>
    <row r="215" spans="1:30" ht="14.25" customHeight="1" x14ac:dyDescent="0.2">
      <c r="A215" s="95"/>
      <c r="B215" s="96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  <c r="AD215" s="84"/>
    </row>
    <row r="216" spans="1:30" ht="14.25" customHeight="1" x14ac:dyDescent="0.2">
      <c r="A216" s="95"/>
      <c r="B216" s="96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  <c r="AD216" s="84"/>
    </row>
    <row r="217" spans="1:30" ht="14.25" customHeight="1" x14ac:dyDescent="0.2">
      <c r="A217" s="95"/>
      <c r="B217" s="96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  <c r="AD217" s="84"/>
    </row>
    <row r="218" spans="1:30" ht="14.25" customHeight="1" x14ac:dyDescent="0.2">
      <c r="A218" s="95"/>
      <c r="B218" s="96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</row>
    <row r="219" spans="1:30" ht="14.25" customHeight="1" x14ac:dyDescent="0.2">
      <c r="A219" s="95"/>
      <c r="B219" s="96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</row>
    <row r="220" spans="1:30" ht="14.25" customHeight="1" x14ac:dyDescent="0.2">
      <c r="A220" s="95"/>
      <c r="B220" s="96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  <c r="AD220" s="84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2023-12-05T06:46:42Z</dcterms:modified>
</cp:coreProperties>
</file>