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7AF682B1-DF1F-4CB1-93A2-15D02015E10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JOBDESK!$B$5:$G$90</definedName>
    <definedName name="Excel_BuiltIn_Print_Area_1">JOBDESK!$A$2:$K$90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j4eKJdNOr3Z3tbDXCjV/06Z+AHJQ=="/>
    </ext>
  </extLst>
</workbook>
</file>

<file path=xl/calcChain.xml><?xml version="1.0" encoding="utf-8"?>
<calcChain xmlns="http://schemas.openxmlformats.org/spreadsheetml/2006/main">
  <c r="I14" i="2" l="1"/>
  <c r="L63" i="1"/>
  <c r="L62" i="1"/>
  <c r="L64" i="1" s="1"/>
  <c r="H57" i="1"/>
  <c r="F57" i="1" s="1"/>
  <c r="L57" i="1" s="1"/>
  <c r="L56" i="1"/>
  <c r="L58" i="1" s="1"/>
  <c r="L59" i="1" s="1"/>
  <c r="L53" i="1"/>
  <c r="L54" i="1" s="1"/>
  <c r="L66" i="1" s="1"/>
  <c r="L43" i="1"/>
  <c r="L44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<sst xmlns="http://schemas.openxmlformats.org/spreadsheetml/2006/main" count="236" uniqueCount="177">
  <si>
    <t>PENILAIAN KARYAWAN</t>
  </si>
  <si>
    <t>PT SIMED PRAKARSA INDONESIA</t>
  </si>
  <si>
    <t>Nama</t>
  </si>
  <si>
    <t>:</t>
  </si>
  <si>
    <t>Jabatan</t>
  </si>
  <si>
    <t>Manager Technical</t>
  </si>
  <si>
    <t>Golongan</t>
  </si>
  <si>
    <t>Departemen</t>
  </si>
  <si>
    <t>Kantor Pusat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</si>
  <si>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</si>
  <si>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</si>
  <si>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</si>
  <si>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</si>
  <si>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</si>
  <si>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</si>
  <si>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</si>
  <si>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</si>
  <si>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</si>
  <si>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</si>
  <si>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</si>
  <si>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</si>
  <si>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</si>
  <si>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</si>
  <si>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</si>
  <si>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</si>
  <si>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</si>
  <si>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</si>
  <si>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</si>
  <si>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</si>
  <si>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</si>
  <si>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</si>
  <si>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</si>
  <si>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</si>
  <si>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</si>
  <si>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</si>
  <si>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</si>
  <si>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</si>
  <si>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</si>
  <si>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</si>
  <si>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</si>
  <si>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</si>
  <si>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</si>
  <si>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</si>
  <si>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</si>
  <si>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</si>
  <si>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</si>
  <si>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</si>
  <si>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</si>
  <si>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</si>
  <si>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</si>
  <si>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</si>
  <si>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</si>
  <si>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</si>
  <si>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Mingguan</t>
  </si>
  <si>
    <t>Laporan Progress Planning &amp; Pengerjaan Project ke Direksi setiap hari Sabtu</t>
  </si>
  <si>
    <t>H</t>
  </si>
  <si>
    <t>H+4</t>
  </si>
  <si>
    <t>H+3</t>
  </si>
  <si>
    <t>H+2</t>
  </si>
  <si>
    <t>H+1</t>
  </si>
  <si>
    <t>Tahunan</t>
  </si>
  <si>
    <t>Memperoleh Kontrak Service dari Pemasangan</t>
  </si>
  <si>
    <t>Hasil Penilaian Training Teknisi Seluruh Cabang (Produk, Operational, Maintenance &amp; Troubleshooting)</t>
  </si>
  <si>
    <t>Skor 100</t>
  </si>
  <si>
    <t>Mereview Penawaran secara teknis</t>
  </si>
  <si>
    <t>Tidak ada Revisi</t>
  </si>
  <si>
    <t>4x Revisi</t>
  </si>
  <si>
    <t>3x Revisi</t>
  </si>
  <si>
    <t>2x Revisi</t>
  </si>
  <si>
    <t>1x Revisi</t>
  </si>
  <si>
    <t>Tidak ada kesalahan</t>
  </si>
  <si>
    <t>Membuat Modul Training Penanganan Eror dan Mendistribusikan ke Seluruh Teknisi Cabang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</si>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</sst>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9" fontId="16" fillId="0" borderId="9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16" xfId="0" applyFont="1" applyBorder="1"/>
    <xf numFmtId="0" fontId="4" fillId="0" borderId="11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9" fontId="16" fillId="0" borderId="8" xfId="0" applyNumberFormat="1" applyFont="1" applyBorder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7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09" t="s">
        <v>0</v>
      </c>
      <c r="G2" s="104"/>
      <c r="H2" s="104"/>
      <c r="I2" s="104"/>
      <c r="J2" s="104"/>
      <c r="K2" s="104"/>
      <c r="L2" s="105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10"/>
      <c r="G3" s="111"/>
      <c r="H3" s="111"/>
      <c r="I3" s="111"/>
      <c r="J3" s="111"/>
      <c r="K3" s="111"/>
      <c r="L3" s="112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13" t="s">
        <v>176</v>
      </c>
      <c r="G4" s="104"/>
      <c r="H4" s="104"/>
      <c r="I4" s="104"/>
      <c r="J4" s="104"/>
      <c r="K4" s="104"/>
      <c r="L4" s="105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14" t="s">
        <v>1</v>
      </c>
      <c r="C5" s="111"/>
      <c r="D5" s="111"/>
      <c r="E5" s="112"/>
      <c r="F5" s="110"/>
      <c r="G5" s="111"/>
      <c r="H5" s="111"/>
      <c r="I5" s="111"/>
      <c r="J5" s="111"/>
      <c r="K5" s="111"/>
      <c r="L5" s="112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15"/>
      <c r="G6" s="104"/>
      <c r="H6" s="104"/>
      <c r="I6" s="104"/>
      <c r="J6" s="104"/>
      <c r="K6" s="104"/>
      <c r="L6" s="105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6"/>
      <c r="H7" s="111"/>
      <c r="I7" s="111"/>
      <c r="J7" s="111"/>
      <c r="K7" s="111"/>
      <c r="L7" s="112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17" t="s">
        <v>5</v>
      </c>
      <c r="H8" s="98"/>
      <c r="I8" s="98"/>
      <c r="J8" s="98"/>
      <c r="K8" s="98"/>
      <c r="L8" s="9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17">
        <v>2</v>
      </c>
      <c r="H9" s="98"/>
      <c r="I9" s="98"/>
      <c r="J9" s="98"/>
      <c r="K9" s="98"/>
      <c r="L9" s="96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17" t="s">
        <v>8</v>
      </c>
      <c r="H10" s="98"/>
      <c r="I10" s="98"/>
      <c r="J10" s="98"/>
      <c r="K10" s="98"/>
      <c r="L10" s="96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18"/>
      <c r="G11" s="111"/>
      <c r="H11" s="111"/>
      <c r="I11" s="111"/>
      <c r="J11" s="111"/>
      <c r="K11" s="111"/>
      <c r="L11" s="11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19" t="s">
        <v>9</v>
      </c>
      <c r="C12" s="120"/>
      <c r="D12" s="121"/>
      <c r="E12" s="17" t="s">
        <v>10</v>
      </c>
      <c r="F12" s="119" t="s">
        <v>11</v>
      </c>
      <c r="G12" s="120"/>
      <c r="H12" s="120"/>
      <c r="I12" s="120"/>
      <c r="J12" s="120"/>
      <c r="K12" s="121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99"/>
      <c r="K13" s="96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22">
        <v>5</v>
      </c>
      <c r="K14" s="96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3" t="s">
        <v>18</v>
      </c>
      <c r="K15" s="96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3" t="s">
        <v>18</v>
      </c>
      <c r="K16" s="96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3" t="s">
        <v>18</v>
      </c>
      <c r="K17" s="96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24"/>
      <c r="K18" s="96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4"/>
      <c r="K19" s="96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27000000000</v>
      </c>
      <c r="F20" s="31">
        <f t="shared" ref="F20:F23" si="0">E20*60%</f>
        <v>16200000000</v>
      </c>
      <c r="G20" s="31">
        <f t="shared" ref="G20:G23" si="1">E20*70%</f>
        <v>18900000000</v>
      </c>
      <c r="H20" s="31">
        <f t="shared" ref="H20:H23" si="2">E20*80%</f>
        <v>21600000000</v>
      </c>
      <c r="I20" s="31">
        <f t="shared" ref="I20:I23" si="3">E20*90%</f>
        <v>24300000000</v>
      </c>
      <c r="J20" s="124">
        <f t="shared" ref="J20:J23" si="4">E20*100%</f>
        <v>27000000000</v>
      </c>
      <c r="K20" s="96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24000000000</v>
      </c>
      <c r="F21" s="31">
        <f t="shared" si="0"/>
        <v>14400000000</v>
      </c>
      <c r="G21" s="31">
        <f t="shared" si="1"/>
        <v>16799999999.999998</v>
      </c>
      <c r="H21" s="31">
        <f t="shared" si="2"/>
        <v>19200000000</v>
      </c>
      <c r="I21" s="31">
        <f t="shared" si="3"/>
        <v>21600000000</v>
      </c>
      <c r="J21" s="124">
        <f t="shared" si="4"/>
        <v>24000000000</v>
      </c>
      <c r="K21" s="96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4">
        <f t="shared" si="4"/>
        <v>3500000000</v>
      </c>
      <c r="K22" s="96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4">
        <f t="shared" si="4"/>
        <v>2000000000</v>
      </c>
      <c r="K23" s="96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24"/>
      <c r="K24" s="96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5"/>
      <c r="K25" s="96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3" t="s">
        <v>34</v>
      </c>
      <c r="K26" s="96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3" t="s">
        <v>34</v>
      </c>
      <c r="K27" s="96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3" t="s">
        <v>34</v>
      </c>
      <c r="K28" s="96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24"/>
      <c r="K29" s="96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4"/>
      <c r="K30" s="96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3" t="s">
        <v>43</v>
      </c>
      <c r="K31" s="96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 x14ac:dyDescent="0.25">
      <c r="A32" s="1"/>
      <c r="B32" s="23"/>
      <c r="C32" s="23"/>
      <c r="D32" s="39"/>
      <c r="E32" s="26"/>
      <c r="F32" s="40"/>
      <c r="G32" s="40"/>
      <c r="H32" s="40"/>
      <c r="I32" s="40"/>
      <c r="J32" s="95"/>
      <c r="K32" s="96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 x14ac:dyDescent="0.2">
      <c r="A33" s="1"/>
      <c r="B33" s="23"/>
      <c r="C33" s="23"/>
      <c r="D33" s="41"/>
      <c r="E33" s="23"/>
      <c r="F33" s="97" t="s">
        <v>48</v>
      </c>
      <c r="G33" s="98"/>
      <c r="H33" s="98"/>
      <c r="I33" s="98"/>
      <c r="J33" s="96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 x14ac:dyDescent="0.2">
      <c r="A34" s="1"/>
      <c r="B34" s="23"/>
      <c r="C34" s="23"/>
      <c r="D34" s="41"/>
      <c r="E34" s="23"/>
      <c r="F34" s="97" t="s">
        <v>50</v>
      </c>
      <c r="G34" s="98"/>
      <c r="H34" s="98"/>
      <c r="I34" s="98"/>
      <c r="J34" s="96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 x14ac:dyDescent="0.2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99"/>
      <c r="K35" s="96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 x14ac:dyDescent="0.2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6">
        <v>5</v>
      </c>
      <c r="K36" s="96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 x14ac:dyDescent="0.2">
      <c r="A37" s="1"/>
      <c r="B37" s="26"/>
      <c r="C37" s="49"/>
      <c r="D37" s="50" t="s">
        <v>54</v>
      </c>
      <c r="E37" s="51" t="s">
        <v>55</v>
      </c>
      <c r="F37" s="52" t="s">
        <v>56</v>
      </c>
      <c r="G37" s="52" t="s">
        <v>57</v>
      </c>
      <c r="H37" s="52" t="s">
        <v>58</v>
      </c>
      <c r="I37" s="52" t="s">
        <v>59</v>
      </c>
      <c r="J37" s="127" t="s">
        <v>55</v>
      </c>
      <c r="K37" s="112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32" t="s">
        <v>25</v>
      </c>
      <c r="D38" s="45" t="s">
        <v>60</v>
      </c>
      <c r="E38" s="51"/>
      <c r="F38" s="52"/>
      <c r="G38" s="52"/>
      <c r="H38" s="52"/>
      <c r="I38" s="52"/>
      <c r="J38" s="127"/>
      <c r="K38" s="112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49"/>
      <c r="D39" s="50" t="s">
        <v>61</v>
      </c>
      <c r="E39" s="53">
        <v>12</v>
      </c>
      <c r="F39" s="53">
        <v>4</v>
      </c>
      <c r="G39" s="53">
        <v>6</v>
      </c>
      <c r="H39" s="53">
        <v>8</v>
      </c>
      <c r="I39" s="53">
        <v>10</v>
      </c>
      <c r="J39" s="128">
        <v>12</v>
      </c>
      <c r="K39" s="112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49"/>
      <c r="D40" s="50" t="s">
        <v>62</v>
      </c>
      <c r="E40" s="53" t="s">
        <v>63</v>
      </c>
      <c r="F40" s="53">
        <v>60</v>
      </c>
      <c r="G40" s="53">
        <v>70</v>
      </c>
      <c r="H40" s="53">
        <v>80</v>
      </c>
      <c r="I40" s="53">
        <v>90</v>
      </c>
      <c r="J40" s="128">
        <v>100</v>
      </c>
      <c r="K40" s="112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49"/>
      <c r="D41" s="50" t="s">
        <v>64</v>
      </c>
      <c r="E41" s="53" t="s">
        <v>65</v>
      </c>
      <c r="F41" s="53" t="s">
        <v>66</v>
      </c>
      <c r="G41" s="53" t="s">
        <v>67</v>
      </c>
      <c r="H41" s="53" t="s">
        <v>68</v>
      </c>
      <c r="I41" s="53" t="s">
        <v>69</v>
      </c>
      <c r="J41" s="128" t="s">
        <v>70</v>
      </c>
      <c r="K41" s="112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9.75" customHeight="1" x14ac:dyDescent="0.2">
      <c r="A42" s="1"/>
      <c r="B42" s="26"/>
      <c r="C42" s="49"/>
      <c r="D42" s="50" t="s">
        <v>71</v>
      </c>
      <c r="E42" s="54">
        <v>1</v>
      </c>
      <c r="F42" s="54">
        <v>0.6</v>
      </c>
      <c r="G42" s="54">
        <v>0.7</v>
      </c>
      <c r="H42" s="54">
        <v>0.8</v>
      </c>
      <c r="I42" s="54">
        <v>0.9</v>
      </c>
      <c r="J42" s="129">
        <v>1</v>
      </c>
      <c r="K42" s="112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 x14ac:dyDescent="0.2">
      <c r="A43" s="1"/>
      <c r="B43" s="26"/>
      <c r="C43" s="26"/>
      <c r="D43" s="55"/>
      <c r="E43" s="56"/>
      <c r="F43" s="97" t="s">
        <v>48</v>
      </c>
      <c r="G43" s="98"/>
      <c r="H43" s="98"/>
      <c r="I43" s="98"/>
      <c r="J43" s="96"/>
      <c r="K43" s="26" t="s">
        <v>49</v>
      </c>
      <c r="L43" s="42" t="str">
        <f>IF(SUM(L36:L42)&gt;0,SUM(L36:L42),"")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 x14ac:dyDescent="0.2">
      <c r="A44" s="1"/>
      <c r="B44" s="26"/>
      <c r="C44" s="26"/>
      <c r="D44" s="55"/>
      <c r="E44" s="56"/>
      <c r="F44" s="97" t="s">
        <v>72</v>
      </c>
      <c r="G44" s="98"/>
      <c r="H44" s="98"/>
      <c r="I44" s="98"/>
      <c r="J44" s="96"/>
      <c r="K44" s="26" t="s">
        <v>49</v>
      </c>
      <c r="L44" s="43" t="str">
        <f>IF(L43&lt;&gt;"",AVERAGE(#REF!),"")</f>
        <v/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5.75" customHeight="1" x14ac:dyDescent="0.25">
      <c r="A45" s="1"/>
      <c r="B45" s="26"/>
      <c r="C45" s="26"/>
      <c r="D45" s="55"/>
      <c r="E45" s="56"/>
      <c r="F45" s="23"/>
      <c r="G45" s="23"/>
      <c r="H45" s="23"/>
      <c r="I45" s="23"/>
      <c r="J45" s="95"/>
      <c r="K45" s="96"/>
      <c r="L45" s="5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49.5" customHeight="1" x14ac:dyDescent="0.2">
      <c r="A46" s="16"/>
      <c r="B46" s="19" t="s">
        <v>73</v>
      </c>
      <c r="C46" s="19"/>
      <c r="D46" s="21" t="s">
        <v>74</v>
      </c>
      <c r="E46" s="19"/>
      <c r="F46" s="27">
        <v>1</v>
      </c>
      <c r="G46" s="27">
        <v>2</v>
      </c>
      <c r="H46" s="27">
        <v>3</v>
      </c>
      <c r="I46" s="27">
        <v>4</v>
      </c>
      <c r="J46" s="122">
        <v>5</v>
      </c>
      <c r="K46" s="96"/>
      <c r="L46" s="22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ht="15" customHeight="1" x14ac:dyDescent="0.25">
      <c r="A47" s="1"/>
      <c r="B47" s="23"/>
      <c r="C47" s="23"/>
      <c r="D47" s="41"/>
      <c r="E47" s="23"/>
      <c r="F47" s="26"/>
      <c r="G47" s="26"/>
      <c r="H47" s="26"/>
      <c r="I47" s="26"/>
      <c r="J47" s="95"/>
      <c r="K47" s="96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30.75" customHeight="1" x14ac:dyDescent="0.2">
      <c r="A48" s="16"/>
      <c r="B48" s="26"/>
      <c r="C48" s="26">
        <v>1</v>
      </c>
      <c r="D48" s="58" t="s">
        <v>75</v>
      </c>
      <c r="E48" s="59">
        <v>1</v>
      </c>
      <c r="F48" s="60">
        <v>0.92</v>
      </c>
      <c r="G48" s="60">
        <v>0.94</v>
      </c>
      <c r="H48" s="61">
        <v>0.96</v>
      </c>
      <c r="I48" s="60">
        <v>0.98</v>
      </c>
      <c r="J48" s="130">
        <v>1</v>
      </c>
      <c r="K48" s="96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 x14ac:dyDescent="0.2">
      <c r="A49" s="16"/>
      <c r="B49" s="26"/>
      <c r="C49" s="26">
        <v>2</v>
      </c>
      <c r="D49" s="58" t="s">
        <v>76</v>
      </c>
      <c r="E49" s="59">
        <v>1</v>
      </c>
      <c r="F49" s="60">
        <v>0.92</v>
      </c>
      <c r="G49" s="60">
        <v>0.94</v>
      </c>
      <c r="H49" s="61">
        <v>0.96</v>
      </c>
      <c r="I49" s="60">
        <v>0.98</v>
      </c>
      <c r="J49" s="130">
        <v>1</v>
      </c>
      <c r="K49" s="96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 x14ac:dyDescent="0.2">
      <c r="A50" s="16"/>
      <c r="B50" s="26"/>
      <c r="C50" s="26">
        <v>3</v>
      </c>
      <c r="D50" s="58" t="s">
        <v>77</v>
      </c>
      <c r="E50" s="59">
        <v>1</v>
      </c>
      <c r="F50" s="60">
        <v>0.92</v>
      </c>
      <c r="G50" s="60">
        <v>0.94</v>
      </c>
      <c r="H50" s="61">
        <v>0.96</v>
      </c>
      <c r="I50" s="60">
        <v>0.98</v>
      </c>
      <c r="J50" s="130">
        <v>1</v>
      </c>
      <c r="K50" s="96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30.75" customHeight="1" x14ac:dyDescent="0.2">
      <c r="A51" s="16"/>
      <c r="B51" s="26"/>
      <c r="C51" s="26">
        <v>4</v>
      </c>
      <c r="D51" s="58" t="s">
        <v>78</v>
      </c>
      <c r="E51" s="59">
        <v>1</v>
      </c>
      <c r="F51" s="60">
        <v>0.92</v>
      </c>
      <c r="G51" s="60">
        <v>0.94</v>
      </c>
      <c r="H51" s="61">
        <v>0.96</v>
      </c>
      <c r="I51" s="60">
        <v>0.98</v>
      </c>
      <c r="J51" s="130">
        <v>1</v>
      </c>
      <c r="K51" s="96"/>
      <c r="L51" s="28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2" ht="19.5" customHeight="1" x14ac:dyDescent="0.25">
      <c r="A52" s="1"/>
      <c r="B52" s="26"/>
      <c r="C52" s="26"/>
      <c r="D52" s="62"/>
      <c r="E52" s="37"/>
      <c r="F52" s="40"/>
      <c r="G52" s="40"/>
      <c r="H52" s="40"/>
      <c r="I52" s="40"/>
      <c r="J52" s="95"/>
      <c r="K52" s="96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.75" customHeight="1" x14ac:dyDescent="0.2">
      <c r="A53" s="1"/>
      <c r="B53" s="26"/>
      <c r="C53" s="26"/>
      <c r="D53" s="63"/>
      <c r="E53" s="26"/>
      <c r="F53" s="97" t="s">
        <v>48</v>
      </c>
      <c r="G53" s="98"/>
      <c r="H53" s="98"/>
      <c r="I53" s="98"/>
      <c r="J53" s="96"/>
      <c r="K53" s="26" t="s">
        <v>49</v>
      </c>
      <c r="L53" s="42" t="str">
        <f>IF(SUM(L48:L52)&gt;0,SUM(L48:L52),"")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15" customHeight="1" x14ac:dyDescent="0.2">
      <c r="A54" s="1"/>
      <c r="B54" s="26"/>
      <c r="C54" s="26"/>
      <c r="D54" s="63"/>
      <c r="E54" s="26"/>
      <c r="F54" s="97" t="s">
        <v>79</v>
      </c>
      <c r="G54" s="98"/>
      <c r="H54" s="98"/>
      <c r="I54" s="98"/>
      <c r="J54" s="96"/>
      <c r="K54" s="26" t="s">
        <v>49</v>
      </c>
      <c r="L54" s="43" t="str">
        <f>IF(L53&lt;&gt;"",AVERAGE(L48:L52),"")</f>
        <v/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49.5" customHeight="1" x14ac:dyDescent="0.25">
      <c r="A55" s="16"/>
      <c r="B55" s="19" t="s">
        <v>80</v>
      </c>
      <c r="C55" s="99" t="s">
        <v>81</v>
      </c>
      <c r="D55" s="96"/>
      <c r="E55" s="19"/>
      <c r="F55" s="100"/>
      <c r="G55" s="98"/>
      <c r="H55" s="98"/>
      <c r="I55" s="98"/>
      <c r="J55" s="98"/>
      <c r="K55" s="96"/>
      <c r="L55" s="22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</row>
    <row r="56" spans="1:32" ht="15" customHeight="1" x14ac:dyDescent="0.2">
      <c r="A56" s="1"/>
      <c r="B56" s="26"/>
      <c r="C56" s="26">
        <v>1</v>
      </c>
      <c r="D56" s="63" t="s">
        <v>82</v>
      </c>
      <c r="E56" s="26"/>
      <c r="F56" s="28"/>
      <c r="G56" s="28" t="s">
        <v>83</v>
      </c>
      <c r="H56" s="28"/>
      <c r="I56" s="26" t="s">
        <v>84</v>
      </c>
      <c r="J56" s="26">
        <v>5</v>
      </c>
      <c r="K56" s="26" t="s">
        <v>49</v>
      </c>
      <c r="L56" s="28" t="e">
        <f t="shared" ref="L56:L57" si="5">F56/H56*J56</f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 x14ac:dyDescent="0.2">
      <c r="A57" s="1"/>
      <c r="B57" s="26"/>
      <c r="C57" s="26">
        <v>2</v>
      </c>
      <c r="D57" s="63" t="s">
        <v>85</v>
      </c>
      <c r="E57" s="26"/>
      <c r="F57" s="28">
        <f>H57-11</f>
        <v>-11</v>
      </c>
      <c r="G57" s="28" t="s">
        <v>83</v>
      </c>
      <c r="H57" s="28">
        <f>H56/8</f>
        <v>0</v>
      </c>
      <c r="I57" s="26" t="s">
        <v>84</v>
      </c>
      <c r="J57" s="26">
        <v>5</v>
      </c>
      <c r="K57" s="26" t="s">
        <v>49</v>
      </c>
      <c r="L57" s="28" t="e">
        <f t="shared" si="5"/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" customHeight="1" x14ac:dyDescent="0.2">
      <c r="A58" s="1"/>
      <c r="B58" s="26"/>
      <c r="C58" s="26"/>
      <c r="D58" s="63"/>
      <c r="E58" s="26"/>
      <c r="F58" s="97" t="s">
        <v>86</v>
      </c>
      <c r="G58" s="98"/>
      <c r="H58" s="98"/>
      <c r="I58" s="98"/>
      <c r="J58" s="96"/>
      <c r="K58" s="26" t="s">
        <v>49</v>
      </c>
      <c r="L58" s="42" t="e">
        <f>SUM(L56:L57)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.75" customHeight="1" x14ac:dyDescent="0.2">
      <c r="A59" s="1"/>
      <c r="B59" s="26"/>
      <c r="C59" s="26"/>
      <c r="D59" s="63"/>
      <c r="E59" s="26"/>
      <c r="F59" s="97" t="s">
        <v>87</v>
      </c>
      <c r="G59" s="98"/>
      <c r="H59" s="98"/>
      <c r="I59" s="98"/>
      <c r="J59" s="96"/>
      <c r="K59" s="26" t="s">
        <v>49</v>
      </c>
      <c r="L59" s="43" t="e">
        <f>IF(L58&lt;&gt;"",AVERAGE(L55:L57),"")</f>
        <v>#DIV/0!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5" customHeight="1" x14ac:dyDescent="0.2">
      <c r="A60" s="1"/>
      <c r="B60" s="26"/>
      <c r="C60" s="26"/>
      <c r="D60" s="63"/>
      <c r="E60" s="26"/>
      <c r="F60" s="23"/>
      <c r="G60" s="26"/>
      <c r="H60" s="26"/>
      <c r="I60" s="26"/>
      <c r="J60" s="26"/>
      <c r="K60" s="26"/>
      <c r="L60" s="28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49.5" customHeight="1" x14ac:dyDescent="0.2">
      <c r="A61" s="16"/>
      <c r="B61" s="19" t="s">
        <v>88</v>
      </c>
      <c r="C61" s="99" t="s">
        <v>89</v>
      </c>
      <c r="D61" s="96"/>
      <c r="E61" s="19"/>
      <c r="F61" s="56"/>
      <c r="G61" s="56"/>
      <c r="H61" s="56"/>
      <c r="I61" s="56"/>
      <c r="J61" s="56"/>
      <c r="K61" s="56"/>
      <c r="L61" s="22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</row>
    <row r="62" spans="1:32" ht="15" customHeight="1" x14ac:dyDescent="0.2">
      <c r="A62" s="1"/>
      <c r="B62" s="26"/>
      <c r="C62" s="26">
        <v>1</v>
      </c>
      <c r="D62" s="63" t="s">
        <v>90</v>
      </c>
      <c r="E62" s="26"/>
      <c r="F62" s="26">
        <v>0</v>
      </c>
      <c r="G62" s="101" t="s">
        <v>91</v>
      </c>
      <c r="H62" s="96"/>
      <c r="I62" s="26">
        <v>-2.5</v>
      </c>
      <c r="J62" s="26"/>
      <c r="K62" s="26" t="s">
        <v>49</v>
      </c>
      <c r="L62" s="28">
        <f t="shared" ref="L62:L63" si="6">F62*I62</f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 x14ac:dyDescent="0.2">
      <c r="A63" s="1"/>
      <c r="B63" s="26"/>
      <c r="C63" s="26">
        <v>2</v>
      </c>
      <c r="D63" s="63" t="s">
        <v>92</v>
      </c>
      <c r="E63" s="26"/>
      <c r="F63" s="26">
        <v>0</v>
      </c>
      <c r="G63" s="101" t="s">
        <v>91</v>
      </c>
      <c r="H63" s="96"/>
      <c r="I63" s="26">
        <v>-5</v>
      </c>
      <c r="J63" s="26"/>
      <c r="K63" s="26" t="s">
        <v>49</v>
      </c>
      <c r="L63" s="28">
        <f t="shared" si="6"/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" customHeight="1" x14ac:dyDescent="0.2">
      <c r="A64" s="1"/>
      <c r="B64" s="26"/>
      <c r="C64" s="26"/>
      <c r="D64" s="63"/>
      <c r="E64" s="26"/>
      <c r="F64" s="97" t="s">
        <v>93</v>
      </c>
      <c r="G64" s="98"/>
      <c r="H64" s="98"/>
      <c r="I64" s="98"/>
      <c r="J64" s="96"/>
      <c r="K64" s="26" t="s">
        <v>49</v>
      </c>
      <c r="L64" s="43">
        <f>L62+L63</f>
        <v>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.75" customHeight="1" x14ac:dyDescent="0.2">
      <c r="A65" s="1"/>
      <c r="B65" s="26"/>
      <c r="C65" s="26"/>
      <c r="D65" s="63"/>
      <c r="E65" s="26"/>
      <c r="F65" s="26"/>
      <c r="G65" s="26"/>
      <c r="H65" s="26"/>
      <c r="I65" s="26"/>
      <c r="J65" s="26"/>
      <c r="K65" s="26"/>
      <c r="L65" s="48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41"/>
      <c r="E66" s="23"/>
      <c r="F66" s="97" t="s">
        <v>94</v>
      </c>
      <c r="G66" s="98"/>
      <c r="H66" s="98"/>
      <c r="I66" s="98"/>
      <c r="J66" s="96"/>
      <c r="K66" s="26" t="s">
        <v>49</v>
      </c>
      <c r="L66" s="64" t="str">
        <f>IF(L54&lt;&gt;"",((L34*3)+(L44*3)+(L54*3)+(L59)+(L64*2))/10,"")</f>
        <v/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 x14ac:dyDescent="0.2">
      <c r="A67" s="1"/>
      <c r="B67" s="26"/>
      <c r="C67" s="26"/>
      <c r="D67" s="65"/>
      <c r="E67" s="66"/>
      <c r="F67" s="67"/>
      <c r="G67" s="23"/>
      <c r="H67" s="23"/>
      <c r="I67" s="23"/>
      <c r="J67" s="23"/>
      <c r="K67" s="26"/>
      <c r="L67" s="57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26"/>
      <c r="C68" s="68"/>
      <c r="D68" s="68" t="s">
        <v>95</v>
      </c>
      <c r="E68" s="68" t="s">
        <v>96</v>
      </c>
      <c r="F68" s="67"/>
      <c r="G68" s="23"/>
      <c r="H68" s="23"/>
      <c r="I68" s="23"/>
      <c r="J68" s="23"/>
      <c r="K68" s="26"/>
      <c r="L68" s="57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 x14ac:dyDescent="0.2">
      <c r="A69" s="1"/>
      <c r="B69" s="63"/>
      <c r="C69" s="26"/>
      <c r="D69" s="68"/>
      <c r="E69" s="23"/>
      <c r="F69" s="67"/>
      <c r="G69" s="23"/>
      <c r="H69" s="23"/>
      <c r="I69" s="23"/>
      <c r="J69" s="23"/>
      <c r="K69" s="26"/>
      <c r="L69" s="57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 x14ac:dyDescent="0.2">
      <c r="A70" s="1"/>
      <c r="B70" s="63"/>
      <c r="C70" s="69" t="s">
        <v>97</v>
      </c>
      <c r="D70" s="23" t="s">
        <v>98</v>
      </c>
      <c r="E70" s="23" t="s">
        <v>99</v>
      </c>
      <c r="F70" s="67"/>
      <c r="G70" s="23"/>
      <c r="H70" s="23"/>
      <c r="I70" s="23"/>
      <c r="J70" s="23"/>
      <c r="K70" s="26"/>
      <c r="L70" s="5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 x14ac:dyDescent="0.2">
      <c r="A71" s="1"/>
      <c r="B71" s="63"/>
      <c r="C71" s="69" t="s">
        <v>97</v>
      </c>
      <c r="D71" s="23" t="s">
        <v>100</v>
      </c>
      <c r="E71" s="23" t="s">
        <v>101</v>
      </c>
      <c r="F71" s="67"/>
      <c r="G71" s="23"/>
      <c r="H71" s="23"/>
      <c r="I71" s="23"/>
      <c r="J71" s="23"/>
      <c r="K71" s="26"/>
      <c r="L71" s="5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3"/>
      <c r="C72" s="69" t="s">
        <v>97</v>
      </c>
      <c r="D72" s="23" t="s">
        <v>102</v>
      </c>
      <c r="E72" s="23" t="s">
        <v>103</v>
      </c>
      <c r="F72" s="67"/>
      <c r="G72" s="23"/>
      <c r="H72" s="23"/>
      <c r="I72" s="23"/>
      <c r="J72" s="23"/>
      <c r="K72" s="26"/>
      <c r="L72" s="5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63"/>
      <c r="C73" s="69" t="s">
        <v>97</v>
      </c>
      <c r="D73" s="23" t="s">
        <v>104</v>
      </c>
      <c r="E73" s="23" t="s">
        <v>105</v>
      </c>
      <c r="F73" s="67"/>
      <c r="G73" s="23"/>
      <c r="H73" s="23"/>
      <c r="I73" s="23"/>
      <c r="J73" s="23"/>
      <c r="K73" s="26"/>
      <c r="L73" s="5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5.5" customHeight="1" x14ac:dyDescent="0.2">
      <c r="A74" s="1"/>
      <c r="B74" s="63"/>
      <c r="C74" s="69" t="s">
        <v>97</v>
      </c>
      <c r="D74" s="23" t="s">
        <v>106</v>
      </c>
      <c r="E74" s="23" t="s">
        <v>107</v>
      </c>
      <c r="F74" s="67"/>
      <c r="G74" s="23"/>
      <c r="H74" s="23"/>
      <c r="I74" s="23"/>
      <c r="J74" s="23"/>
      <c r="K74" s="26"/>
      <c r="L74" s="5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5" customHeight="1" x14ac:dyDescent="0.2">
      <c r="A75" s="1"/>
      <c r="B75" s="26"/>
      <c r="C75" s="70"/>
      <c r="D75" s="71"/>
      <c r="E75" s="72"/>
      <c r="F75" s="67"/>
      <c r="G75" s="23"/>
      <c r="H75" s="23"/>
      <c r="I75" s="23"/>
      <c r="J75" s="23"/>
      <c r="K75" s="26"/>
      <c r="L75" s="5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18" customHeight="1" x14ac:dyDescent="0.2">
      <c r="A76" s="1"/>
      <c r="B76" s="26"/>
      <c r="C76" s="102" t="s">
        <v>108</v>
      </c>
      <c r="D76" s="98"/>
      <c r="E76" s="98"/>
      <c r="F76" s="98"/>
      <c r="G76" s="98"/>
      <c r="H76" s="98"/>
      <c r="I76" s="98"/>
      <c r="J76" s="98"/>
      <c r="K76" s="98"/>
      <c r="L76" s="96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2.25" customHeight="1" x14ac:dyDescent="0.2">
      <c r="A77" s="1"/>
      <c r="B77" s="26"/>
      <c r="C77" s="103" t="s">
        <v>109</v>
      </c>
      <c r="D77" s="104"/>
      <c r="E77" s="104"/>
      <c r="F77" s="104"/>
      <c r="G77" s="104"/>
      <c r="H77" s="104"/>
      <c r="I77" s="104"/>
      <c r="J77" s="104"/>
      <c r="K77" s="104"/>
      <c r="L77" s="105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0" customHeight="1" x14ac:dyDescent="0.2">
      <c r="A78" s="1"/>
      <c r="B78" s="26"/>
      <c r="C78" s="73" t="s">
        <v>110</v>
      </c>
      <c r="D78" s="73" t="s">
        <v>111</v>
      </c>
      <c r="E78" s="73" t="s">
        <v>112</v>
      </c>
      <c r="F78" s="108" t="s">
        <v>113</v>
      </c>
      <c r="G78" s="96"/>
      <c r="H78" s="108" t="s">
        <v>114</v>
      </c>
      <c r="I78" s="96"/>
      <c r="J78" s="108" t="s">
        <v>115</v>
      </c>
      <c r="K78" s="98"/>
      <c r="L78" s="96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1.5" customHeight="1" x14ac:dyDescent="0.25">
      <c r="A79" s="1"/>
      <c r="B79" s="63"/>
      <c r="C79" s="26"/>
      <c r="D79" s="23"/>
      <c r="E79" s="23"/>
      <c r="F79" s="95"/>
      <c r="G79" s="96"/>
      <c r="H79" s="95"/>
      <c r="I79" s="96"/>
      <c r="J79" s="95"/>
      <c r="K79" s="98"/>
      <c r="L79" s="96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5">
      <c r="A80" s="1"/>
      <c r="B80" s="63"/>
      <c r="C80" s="26"/>
      <c r="D80" s="23"/>
      <c r="E80" s="23"/>
      <c r="F80" s="95"/>
      <c r="G80" s="96"/>
      <c r="H80" s="95"/>
      <c r="I80" s="96"/>
      <c r="J80" s="95"/>
      <c r="K80" s="98"/>
      <c r="L80" s="96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30" customHeight="1" x14ac:dyDescent="0.25">
      <c r="A81" s="1"/>
      <c r="B81" s="26"/>
      <c r="C81" s="26"/>
      <c r="D81" s="63"/>
      <c r="E81" s="23"/>
      <c r="F81" s="95"/>
      <c r="G81" s="96"/>
      <c r="H81" s="95"/>
      <c r="I81" s="96"/>
      <c r="J81" s="95"/>
      <c r="K81" s="98"/>
      <c r="L81" s="96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 x14ac:dyDescent="0.2">
      <c r="A82" s="1"/>
      <c r="B82" s="2"/>
      <c r="C82" s="3"/>
      <c r="D82" s="3"/>
      <c r="E82" s="4"/>
      <c r="F82" s="1"/>
      <c r="G82" s="3"/>
      <c r="H82" s="3"/>
      <c r="I82" s="3"/>
      <c r="J82" s="3"/>
      <c r="K82" s="3"/>
      <c r="L82" s="74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 x14ac:dyDescent="0.2">
      <c r="A83" s="1"/>
      <c r="B83" s="7"/>
      <c r="C83" s="1"/>
      <c r="D83" s="65" t="s">
        <v>116</v>
      </c>
      <c r="E83" s="75"/>
      <c r="F83" s="106" t="s">
        <v>117</v>
      </c>
      <c r="G83" s="107"/>
      <c r="H83" s="107"/>
      <c r="I83" s="1"/>
      <c r="J83" s="1"/>
      <c r="K83" s="1"/>
      <c r="L83" s="76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7"/>
      <c r="C84" s="1"/>
      <c r="D84" s="65"/>
      <c r="E84" s="75"/>
      <c r="F84" s="65"/>
      <c r="G84" s="1"/>
      <c r="H84" s="1"/>
      <c r="I84" s="1"/>
      <c r="J84" s="1"/>
      <c r="K84" s="1"/>
      <c r="L84" s="76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65"/>
      <c r="E85" s="75"/>
      <c r="F85" s="1"/>
      <c r="G85" s="1"/>
      <c r="H85" s="1"/>
      <c r="I85" s="1"/>
      <c r="J85" s="1"/>
      <c r="K85" s="1"/>
      <c r="L85" s="76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1"/>
      <c r="E86" s="8"/>
      <c r="F86" s="1"/>
      <c r="G86" s="1"/>
      <c r="H86" s="1"/>
      <c r="I86" s="1"/>
      <c r="J86" s="1"/>
      <c r="K86" s="1"/>
      <c r="L86" s="76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5"/>
      <c r="E87" s="75"/>
      <c r="F87" s="106"/>
      <c r="G87" s="107"/>
      <c r="H87" s="107"/>
      <c r="I87" s="1"/>
      <c r="J87" s="1"/>
      <c r="K87" s="1"/>
      <c r="L87" s="76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65" t="s">
        <v>118</v>
      </c>
      <c r="E88" s="75"/>
      <c r="F88" s="106" t="s">
        <v>118</v>
      </c>
      <c r="G88" s="107"/>
      <c r="H88" s="107"/>
      <c r="I88" s="1"/>
      <c r="J88" s="1"/>
      <c r="K88" s="1"/>
      <c r="L88" s="76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1"/>
      <c r="B89" s="7"/>
      <c r="C89" s="1"/>
      <c r="D89" s="65" t="s">
        <v>119</v>
      </c>
      <c r="E89" s="75"/>
      <c r="F89" s="65" t="s">
        <v>119</v>
      </c>
      <c r="G89" s="1"/>
      <c r="H89" s="1"/>
      <c r="I89" s="1"/>
      <c r="J89" s="1"/>
      <c r="K89" s="1"/>
      <c r="L89" s="76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.75" customHeight="1" x14ac:dyDescent="0.2">
      <c r="A90" s="1"/>
      <c r="B90" s="77"/>
      <c r="C90" s="13"/>
      <c r="D90" s="13"/>
      <c r="E90" s="78"/>
      <c r="F90" s="13"/>
      <c r="G90" s="13"/>
      <c r="H90" s="13"/>
      <c r="I90" s="13"/>
      <c r="J90" s="13"/>
      <c r="K90" s="13"/>
      <c r="L90" s="79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.7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.7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  <row r="1007" spans="1:32" ht="15.75" customHeight="1" x14ac:dyDescent="0.2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</row>
  </sheetData>
  <mergeCells count="79">
    <mergeCell ref="J48:K48"/>
    <mergeCell ref="J49:K49"/>
    <mergeCell ref="J50:K50"/>
    <mergeCell ref="J51:K51"/>
    <mergeCell ref="F44:J44"/>
    <mergeCell ref="J41:K41"/>
    <mergeCell ref="J45:K45"/>
    <mergeCell ref="J46:K46"/>
    <mergeCell ref="J47:K47"/>
    <mergeCell ref="J38:K38"/>
    <mergeCell ref="J39:K39"/>
    <mergeCell ref="J40:K40"/>
    <mergeCell ref="J42:K42"/>
    <mergeCell ref="F43:J43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8:H88"/>
    <mergeCell ref="F78:G78"/>
    <mergeCell ref="H78:I78"/>
    <mergeCell ref="J78:L78"/>
    <mergeCell ref="F79:G79"/>
    <mergeCell ref="H79:I79"/>
    <mergeCell ref="J79:L79"/>
    <mergeCell ref="F80:G80"/>
    <mergeCell ref="F81:G81"/>
    <mergeCell ref="H81:I81"/>
    <mergeCell ref="J81:L81"/>
    <mergeCell ref="F83:H83"/>
    <mergeCell ref="F87:H87"/>
    <mergeCell ref="F64:J64"/>
    <mergeCell ref="F66:J66"/>
    <mergeCell ref="C76:L76"/>
    <mergeCell ref="C77:L77"/>
    <mergeCell ref="H80:I80"/>
    <mergeCell ref="J80:L80"/>
    <mergeCell ref="F58:J58"/>
    <mergeCell ref="F59:J59"/>
    <mergeCell ref="C61:D61"/>
    <mergeCell ref="G62:H62"/>
    <mergeCell ref="G63:H63"/>
    <mergeCell ref="J52:K52"/>
    <mergeCell ref="F53:J53"/>
    <mergeCell ref="F54:J54"/>
    <mergeCell ref="C55:D55"/>
    <mergeCell ref="F55:K55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0"/>
      <c r="B1" s="80"/>
      <c r="C1" s="80"/>
      <c r="D1" s="80"/>
      <c r="E1" s="80"/>
      <c r="F1" s="80"/>
      <c r="G1" s="80"/>
      <c r="H1" s="80"/>
      <c r="I1" s="80"/>
      <c r="J1" s="80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30" ht="61.5" customHeight="1" x14ac:dyDescent="0.2">
      <c r="A2" s="131" t="s">
        <v>0</v>
      </c>
      <c r="B2" s="107"/>
      <c r="C2" s="107"/>
      <c r="D2" s="107"/>
      <c r="E2" s="107"/>
      <c r="F2" s="107"/>
      <c r="G2" s="107"/>
      <c r="H2" s="107"/>
      <c r="I2" s="107"/>
      <c r="J2" s="107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30" ht="32.25" customHeight="1" x14ac:dyDescent="0.3">
      <c r="A3" s="132" t="s">
        <v>176</v>
      </c>
      <c r="B3" s="107"/>
      <c r="C3" s="107"/>
      <c r="D3" s="107"/>
      <c r="E3" s="107"/>
      <c r="F3" s="107"/>
      <c r="G3" s="107"/>
      <c r="H3" s="107"/>
      <c r="I3" s="107"/>
      <c r="J3" s="107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</row>
    <row r="4" spans="1:30" ht="33" customHeight="1" x14ac:dyDescent="0.25">
      <c r="A4" s="80"/>
      <c r="B4" s="80"/>
      <c r="C4" s="80"/>
      <c r="D4" s="80"/>
      <c r="E4" s="80"/>
      <c r="F4" s="80"/>
      <c r="G4" s="80"/>
      <c r="H4" s="80"/>
      <c r="I4" s="80"/>
      <c r="J4" s="80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</row>
    <row r="5" spans="1:30" ht="14.25" customHeight="1" x14ac:dyDescent="0.2">
      <c r="A5" s="133" t="s">
        <v>120</v>
      </c>
      <c r="B5" s="134"/>
      <c r="C5" s="134"/>
      <c r="D5" s="134"/>
      <c r="E5" s="134"/>
      <c r="F5" s="134"/>
      <c r="G5" s="134"/>
      <c r="H5" s="134"/>
      <c r="I5" s="134"/>
      <c r="J5" s="135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</row>
    <row r="6" spans="1:30" ht="153" customHeight="1" x14ac:dyDescent="0.2">
      <c r="A6" s="136" t="s">
        <v>121</v>
      </c>
      <c r="B6" s="83" t="s">
        <v>122</v>
      </c>
      <c r="C6" s="136" t="s">
        <v>123</v>
      </c>
      <c r="D6" s="83" t="s">
        <v>124</v>
      </c>
      <c r="E6" s="83" t="s">
        <v>125</v>
      </c>
      <c r="F6" s="83" t="s">
        <v>126</v>
      </c>
      <c r="G6" s="83" t="s">
        <v>127</v>
      </c>
      <c r="H6" s="83" t="s">
        <v>128</v>
      </c>
      <c r="I6" s="84" t="s">
        <v>129</v>
      </c>
      <c r="J6" s="84" t="s">
        <v>130</v>
      </c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</row>
    <row r="7" spans="1:30" ht="17.25" customHeight="1" x14ac:dyDescent="0.2">
      <c r="A7" s="137"/>
      <c r="B7" s="86"/>
      <c r="C7" s="137"/>
      <c r="D7" s="86">
        <v>1</v>
      </c>
      <c r="E7" s="86">
        <v>2</v>
      </c>
      <c r="F7" s="86">
        <v>3</v>
      </c>
      <c r="G7" s="86">
        <v>4</v>
      </c>
      <c r="H7" s="86">
        <v>5</v>
      </c>
      <c r="I7" s="84"/>
      <c r="J7" s="84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</row>
    <row r="8" spans="1:30" ht="14.25" customHeight="1" x14ac:dyDescent="0.2">
      <c r="A8" s="84" t="s">
        <v>131</v>
      </c>
      <c r="B8" s="84"/>
      <c r="C8" s="87" t="s">
        <v>132</v>
      </c>
      <c r="D8" s="87" t="s">
        <v>133</v>
      </c>
      <c r="E8" s="87" t="s">
        <v>134</v>
      </c>
      <c r="F8" s="87" t="s">
        <v>135</v>
      </c>
      <c r="G8" s="87" t="s">
        <v>136</v>
      </c>
      <c r="H8" s="87" t="s">
        <v>137</v>
      </c>
      <c r="I8" s="87"/>
      <c r="J8" s="87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</row>
    <row r="9" spans="1:30" ht="14.25" customHeight="1" x14ac:dyDescent="0.2">
      <c r="A9" s="88" t="s">
        <v>138</v>
      </c>
      <c r="B9" s="88" t="s">
        <v>139</v>
      </c>
      <c r="C9" s="89" t="s">
        <v>140</v>
      </c>
      <c r="D9" s="90" t="s">
        <v>141</v>
      </c>
      <c r="E9" s="90" t="s">
        <v>142</v>
      </c>
      <c r="F9" s="90" t="s">
        <v>143</v>
      </c>
      <c r="G9" s="90" t="s">
        <v>144</v>
      </c>
      <c r="H9" s="90" t="s">
        <v>145</v>
      </c>
      <c r="I9" s="89"/>
      <c r="J9" s="91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</row>
    <row r="10" spans="1:30" ht="14.25" customHeight="1" x14ac:dyDescent="0.2">
      <c r="A10" s="138" t="s">
        <v>146</v>
      </c>
      <c r="B10" s="88"/>
      <c r="C10" s="89" t="s">
        <v>147</v>
      </c>
      <c r="D10" s="89" t="s">
        <v>148</v>
      </c>
      <c r="E10" s="89" t="s">
        <v>149</v>
      </c>
      <c r="F10" s="89" t="s">
        <v>150</v>
      </c>
      <c r="G10" s="89" t="s">
        <v>151</v>
      </c>
      <c r="H10" s="89" t="s">
        <v>152</v>
      </c>
      <c r="I10" s="89"/>
      <c r="J10" s="89"/>
      <c r="K10" s="85"/>
      <c r="L10" s="85"/>
      <c r="M10" s="85"/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</row>
    <row r="11" spans="1:30" ht="14.25" customHeight="1" x14ac:dyDescent="0.2">
      <c r="A11" s="137"/>
      <c r="B11" s="84"/>
      <c r="C11" s="87" t="s">
        <v>153</v>
      </c>
      <c r="D11" s="87" t="s">
        <v>154</v>
      </c>
      <c r="E11" s="87" t="s">
        <v>155</v>
      </c>
      <c r="F11" s="87" t="s">
        <v>156</v>
      </c>
      <c r="G11" s="87" t="s">
        <v>157</v>
      </c>
      <c r="H11" s="87" t="s">
        <v>158</v>
      </c>
      <c r="I11" s="89"/>
      <c r="J11" s="89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</row>
    <row r="12" spans="1:30" ht="223.5" customHeight="1" x14ac:dyDescent="0.2">
      <c r="A12" s="84" t="s">
        <v>159</v>
      </c>
      <c r="B12" s="88" t="s">
        <v>160</v>
      </c>
      <c r="C12" s="89" t="s">
        <v>161</v>
      </c>
      <c r="D12" s="89" t="s">
        <v>162</v>
      </c>
      <c r="E12" s="89" t="s">
        <v>163</v>
      </c>
      <c r="F12" s="89" t="s">
        <v>164</v>
      </c>
      <c r="G12" s="89" t="s">
        <v>165</v>
      </c>
      <c r="H12" s="89" t="s">
        <v>166</v>
      </c>
      <c r="I12" s="89"/>
      <c r="J12" s="89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</row>
    <row r="13" spans="1:30" ht="14.25" customHeight="1" x14ac:dyDescent="0.2">
      <c r="A13" s="84" t="s">
        <v>167</v>
      </c>
      <c r="B13" s="84" t="s">
        <v>168</v>
      </c>
      <c r="C13" s="87" t="s">
        <v>169</v>
      </c>
      <c r="D13" s="92" t="s">
        <v>170</v>
      </c>
      <c r="E13" s="92" t="s">
        <v>171</v>
      </c>
      <c r="F13" s="92" t="s">
        <v>172</v>
      </c>
      <c r="G13" s="92" t="s">
        <v>173</v>
      </c>
      <c r="H13" s="92" t="s">
        <v>174</v>
      </c>
      <c r="I13" s="89"/>
      <c r="J13" s="91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</row>
    <row r="14" spans="1:30" ht="14.25" customHeight="1" x14ac:dyDescent="0.2">
      <c r="A14" s="139" t="s">
        <v>175</v>
      </c>
      <c r="B14" s="134"/>
      <c r="C14" s="134"/>
      <c r="D14" s="134"/>
      <c r="E14" s="134"/>
      <c r="F14" s="134"/>
      <c r="G14" s="134"/>
      <c r="H14" s="135"/>
      <c r="I14" s="89" t="e">
        <f>AVERAGE(I8:I13)</f>
        <v>#DIV/0!</v>
      </c>
      <c r="J14" s="91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</row>
    <row r="15" spans="1:30" ht="14.25" customHeight="1" x14ac:dyDescent="0.2">
      <c r="A15" s="93"/>
      <c r="B15" s="94"/>
      <c r="C15" s="82"/>
      <c r="D15" s="82"/>
      <c r="E15" s="82"/>
      <c r="F15" s="82"/>
      <c r="G15" s="82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</row>
    <row r="16" spans="1:30" ht="14.25" customHeight="1" x14ac:dyDescent="0.2">
      <c r="A16" s="93"/>
      <c r="B16" s="94"/>
      <c r="C16" s="82"/>
      <c r="D16" s="82"/>
      <c r="E16" s="82"/>
      <c r="F16" s="82"/>
      <c r="G16" s="82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</row>
    <row r="17" spans="1:30" ht="14.25" customHeight="1" x14ac:dyDescent="0.2">
      <c r="A17" s="93"/>
      <c r="B17" s="94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</row>
    <row r="18" spans="1:30" ht="14.25" customHeight="1" x14ac:dyDescent="0.2">
      <c r="A18" s="93"/>
      <c r="B18" s="94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</row>
    <row r="19" spans="1:30" ht="14.25" customHeight="1" x14ac:dyDescent="0.2">
      <c r="A19" s="93"/>
      <c r="B19" s="94"/>
      <c r="C19" s="82"/>
      <c r="D19" s="82"/>
      <c r="E19" s="82"/>
      <c r="F19" s="82"/>
      <c r="G19" s="82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</row>
    <row r="20" spans="1:30" ht="14.25" customHeight="1" x14ac:dyDescent="0.2">
      <c r="A20" s="93"/>
      <c r="B20" s="94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</row>
    <row r="21" spans="1:30" ht="14.25" customHeight="1" x14ac:dyDescent="0.2">
      <c r="A21" s="93"/>
      <c r="B21" s="94"/>
      <c r="C21" s="82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</row>
    <row r="22" spans="1:30" ht="14.25" customHeight="1" x14ac:dyDescent="0.2">
      <c r="A22" s="93"/>
      <c r="B22" s="94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</row>
    <row r="23" spans="1:30" ht="14.25" customHeight="1" x14ac:dyDescent="0.2">
      <c r="A23" s="93"/>
      <c r="B23" s="94"/>
      <c r="C23" s="82"/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/>
      <c r="AA23" s="82"/>
      <c r="AB23" s="82"/>
      <c r="AC23" s="82"/>
      <c r="AD23" s="82"/>
    </row>
    <row r="24" spans="1:30" ht="14.25" customHeight="1" x14ac:dyDescent="0.2">
      <c r="A24" s="93"/>
      <c r="B24" s="94"/>
      <c r="C24" s="82"/>
      <c r="D24" s="82"/>
      <c r="E24" s="82"/>
      <c r="F24" s="82"/>
      <c r="G24" s="82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</row>
    <row r="25" spans="1:30" ht="14.25" customHeight="1" x14ac:dyDescent="0.2">
      <c r="A25" s="93"/>
      <c r="B25" s="94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</row>
    <row r="26" spans="1:30" ht="14.25" customHeight="1" x14ac:dyDescent="0.2">
      <c r="A26" s="93"/>
      <c r="B26" s="94"/>
      <c r="C26" s="82"/>
      <c r="D26" s="82"/>
      <c r="E26" s="82"/>
      <c r="F26" s="82"/>
      <c r="G26" s="82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</row>
    <row r="27" spans="1:30" ht="14.25" customHeight="1" x14ac:dyDescent="0.2">
      <c r="A27" s="93"/>
      <c r="B27" s="94"/>
      <c r="C27" s="82"/>
      <c r="D27" s="82"/>
      <c r="E27" s="82"/>
      <c r="F27" s="82"/>
      <c r="G27" s="82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</row>
    <row r="28" spans="1:30" ht="14.25" customHeight="1" x14ac:dyDescent="0.2">
      <c r="A28" s="93"/>
      <c r="B28" s="94"/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</row>
    <row r="29" spans="1:30" ht="14.25" customHeight="1" x14ac:dyDescent="0.2">
      <c r="A29" s="93"/>
      <c r="B29" s="94"/>
      <c r="C29" s="82"/>
      <c r="D29" s="82"/>
      <c r="E29" s="82"/>
      <c r="F29" s="82"/>
      <c r="G29" s="82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</row>
    <row r="30" spans="1:30" ht="14.25" customHeight="1" x14ac:dyDescent="0.2">
      <c r="A30" s="93"/>
      <c r="B30" s="94"/>
      <c r="C30" s="82"/>
      <c r="D30" s="82"/>
      <c r="E30" s="82"/>
      <c r="F30" s="82"/>
      <c r="G30" s="82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</row>
    <row r="31" spans="1:30" ht="14.25" customHeight="1" x14ac:dyDescent="0.2">
      <c r="A31" s="93"/>
      <c r="B31" s="94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</row>
    <row r="32" spans="1:30" ht="14.25" customHeight="1" x14ac:dyDescent="0.2">
      <c r="A32" s="93"/>
      <c r="B32" s="94"/>
      <c r="C32" s="82"/>
      <c r="D32" s="82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</row>
    <row r="33" spans="1:30" ht="14.25" customHeight="1" x14ac:dyDescent="0.2">
      <c r="A33" s="93"/>
      <c r="B33" s="94"/>
      <c r="C33" s="82"/>
      <c r="D33" s="82"/>
      <c r="E33" s="82"/>
      <c r="F33" s="82"/>
      <c r="G33" s="82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</row>
    <row r="34" spans="1:30" ht="14.25" customHeight="1" x14ac:dyDescent="0.2">
      <c r="A34" s="93"/>
      <c r="B34" s="94"/>
      <c r="C34" s="82"/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</row>
    <row r="35" spans="1:30" ht="14.25" customHeight="1" x14ac:dyDescent="0.2">
      <c r="A35" s="93"/>
      <c r="B35" s="94"/>
      <c r="C35" s="82"/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</row>
    <row r="36" spans="1:30" ht="14.25" customHeight="1" x14ac:dyDescent="0.2">
      <c r="A36" s="93"/>
      <c r="B36" s="94"/>
      <c r="C36" s="82"/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</row>
    <row r="37" spans="1:30" ht="14.25" customHeight="1" x14ac:dyDescent="0.2">
      <c r="A37" s="93"/>
      <c r="B37" s="94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</row>
    <row r="38" spans="1:30" ht="14.25" customHeight="1" x14ac:dyDescent="0.2">
      <c r="A38" s="93"/>
      <c r="B38" s="94"/>
      <c r="C38" s="82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</row>
    <row r="39" spans="1:30" ht="14.25" customHeight="1" x14ac:dyDescent="0.2">
      <c r="A39" s="93"/>
      <c r="B39" s="94"/>
      <c r="C39" s="82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</row>
    <row r="40" spans="1:30" ht="14.25" customHeight="1" x14ac:dyDescent="0.2">
      <c r="A40" s="93"/>
      <c r="B40" s="94"/>
      <c r="C40" s="82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</row>
    <row r="41" spans="1:30" ht="14.25" customHeight="1" x14ac:dyDescent="0.2">
      <c r="A41" s="93"/>
      <c r="B41" s="94"/>
      <c r="C41" s="82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</row>
    <row r="42" spans="1:30" ht="14.25" customHeight="1" x14ac:dyDescent="0.2">
      <c r="A42" s="93"/>
      <c r="B42" s="94"/>
      <c r="C42" s="82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</row>
    <row r="43" spans="1:30" ht="14.25" customHeight="1" x14ac:dyDescent="0.2">
      <c r="A43" s="93"/>
      <c r="B43" s="94"/>
      <c r="C43" s="82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</row>
    <row r="44" spans="1:30" ht="14.25" customHeight="1" x14ac:dyDescent="0.2">
      <c r="A44" s="93"/>
      <c r="B44" s="94"/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</row>
    <row r="45" spans="1:30" ht="14.25" customHeight="1" x14ac:dyDescent="0.2">
      <c r="A45" s="93"/>
      <c r="B45" s="94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</row>
    <row r="46" spans="1:30" ht="14.25" customHeight="1" x14ac:dyDescent="0.2">
      <c r="A46" s="93"/>
      <c r="B46" s="94"/>
      <c r="C46" s="82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</row>
    <row r="47" spans="1:30" ht="14.25" customHeight="1" x14ac:dyDescent="0.2">
      <c r="A47" s="93"/>
      <c r="B47" s="94"/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</row>
    <row r="48" spans="1:30" ht="14.25" customHeight="1" x14ac:dyDescent="0.2">
      <c r="A48" s="93"/>
      <c r="B48" s="94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</row>
    <row r="49" spans="1:30" ht="14.25" customHeight="1" x14ac:dyDescent="0.2">
      <c r="A49" s="93"/>
      <c r="B49" s="94"/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</row>
    <row r="50" spans="1:30" ht="14.25" customHeight="1" x14ac:dyDescent="0.2">
      <c r="A50" s="93"/>
      <c r="B50" s="94"/>
      <c r="C50" s="82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</row>
    <row r="51" spans="1:30" ht="14.25" customHeight="1" x14ac:dyDescent="0.2">
      <c r="A51" s="93"/>
      <c r="B51" s="94"/>
      <c r="C51" s="82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</row>
    <row r="52" spans="1:30" ht="14.25" customHeight="1" x14ac:dyDescent="0.2">
      <c r="A52" s="93"/>
      <c r="B52" s="94"/>
      <c r="C52" s="82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</row>
    <row r="53" spans="1:30" ht="14.25" customHeight="1" x14ac:dyDescent="0.2">
      <c r="A53" s="93"/>
      <c r="B53" s="94"/>
      <c r="C53" s="82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</row>
    <row r="54" spans="1:30" ht="14.25" customHeight="1" x14ac:dyDescent="0.2">
      <c r="A54" s="93"/>
      <c r="B54" s="94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</row>
    <row r="55" spans="1:30" ht="14.25" customHeight="1" x14ac:dyDescent="0.2">
      <c r="A55" s="93"/>
      <c r="B55" s="94"/>
      <c r="C55" s="82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</row>
    <row r="56" spans="1:30" ht="14.25" customHeight="1" x14ac:dyDescent="0.2">
      <c r="A56" s="93"/>
      <c r="B56" s="94"/>
      <c r="C56" s="82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</row>
    <row r="57" spans="1:30" ht="14.25" customHeight="1" x14ac:dyDescent="0.2">
      <c r="A57" s="93"/>
      <c r="B57" s="94"/>
      <c r="C57" s="82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</row>
    <row r="58" spans="1:30" ht="14.25" customHeight="1" x14ac:dyDescent="0.2">
      <c r="A58" s="93"/>
      <c r="B58" s="94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</row>
    <row r="59" spans="1:30" ht="14.25" customHeight="1" x14ac:dyDescent="0.2">
      <c r="A59" s="93"/>
      <c r="B59" s="94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</row>
    <row r="60" spans="1:30" ht="14.25" customHeight="1" x14ac:dyDescent="0.2">
      <c r="A60" s="93"/>
      <c r="B60" s="94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</row>
    <row r="61" spans="1:30" ht="14.25" customHeight="1" x14ac:dyDescent="0.2">
      <c r="A61" s="93"/>
      <c r="B61" s="94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</row>
    <row r="62" spans="1:30" ht="14.25" customHeight="1" x14ac:dyDescent="0.2">
      <c r="A62" s="93"/>
      <c r="B62" s="94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</row>
    <row r="63" spans="1:30" ht="14.25" customHeight="1" x14ac:dyDescent="0.2">
      <c r="A63" s="93"/>
      <c r="B63" s="94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</row>
    <row r="64" spans="1:30" ht="14.25" customHeight="1" x14ac:dyDescent="0.2">
      <c r="A64" s="93"/>
      <c r="B64" s="94"/>
      <c r="C64" s="82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</row>
    <row r="65" spans="1:30" ht="14.25" customHeight="1" x14ac:dyDescent="0.2">
      <c r="A65" s="93"/>
      <c r="B65" s="94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</row>
    <row r="66" spans="1:30" ht="14.25" customHeight="1" x14ac:dyDescent="0.2">
      <c r="A66" s="93"/>
      <c r="B66" s="94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</row>
    <row r="67" spans="1:30" ht="14.25" customHeight="1" x14ac:dyDescent="0.2">
      <c r="A67" s="93"/>
      <c r="B67" s="94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</row>
    <row r="68" spans="1:30" ht="14.25" customHeight="1" x14ac:dyDescent="0.2">
      <c r="A68" s="93"/>
      <c r="B68" s="94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</row>
    <row r="69" spans="1:30" ht="14.25" customHeight="1" x14ac:dyDescent="0.2">
      <c r="A69" s="93"/>
      <c r="B69" s="94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</row>
    <row r="70" spans="1:30" ht="14.25" customHeight="1" x14ac:dyDescent="0.2">
      <c r="A70" s="93"/>
      <c r="B70" s="94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</row>
    <row r="71" spans="1:30" ht="14.25" customHeight="1" x14ac:dyDescent="0.2">
      <c r="A71" s="93"/>
      <c r="B71" s="94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</row>
    <row r="72" spans="1:30" ht="14.25" customHeight="1" x14ac:dyDescent="0.2">
      <c r="A72" s="93"/>
      <c r="B72" s="94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</row>
    <row r="73" spans="1:30" ht="14.25" customHeight="1" x14ac:dyDescent="0.2">
      <c r="A73" s="93"/>
      <c r="B73" s="94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</row>
    <row r="74" spans="1:30" ht="14.25" customHeight="1" x14ac:dyDescent="0.2">
      <c r="A74" s="93"/>
      <c r="B74" s="94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</row>
    <row r="75" spans="1:30" ht="14.25" customHeight="1" x14ac:dyDescent="0.2">
      <c r="A75" s="93"/>
      <c r="B75" s="94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</row>
    <row r="76" spans="1:30" ht="14.25" customHeight="1" x14ac:dyDescent="0.2">
      <c r="A76" s="93"/>
      <c r="B76" s="94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</row>
    <row r="77" spans="1:30" ht="14.25" customHeight="1" x14ac:dyDescent="0.2">
      <c r="A77" s="93"/>
      <c r="B77" s="94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</row>
    <row r="78" spans="1:30" ht="14.25" customHeight="1" x14ac:dyDescent="0.2">
      <c r="A78" s="93"/>
      <c r="B78" s="94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</row>
    <row r="79" spans="1:30" ht="14.25" customHeight="1" x14ac:dyDescent="0.2">
      <c r="A79" s="93"/>
      <c r="B79" s="94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</row>
    <row r="80" spans="1:30" ht="14.25" customHeight="1" x14ac:dyDescent="0.2">
      <c r="A80" s="93"/>
      <c r="B80" s="94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</row>
    <row r="81" spans="1:30" ht="14.25" customHeight="1" x14ac:dyDescent="0.2">
      <c r="A81" s="93"/>
      <c r="B81" s="94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</row>
    <row r="82" spans="1:30" ht="14.25" customHeight="1" x14ac:dyDescent="0.2">
      <c r="A82" s="93"/>
      <c r="B82" s="94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</row>
    <row r="83" spans="1:30" ht="14.25" customHeight="1" x14ac:dyDescent="0.2">
      <c r="A83" s="93"/>
      <c r="B83" s="94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</row>
    <row r="84" spans="1:30" ht="14.25" customHeight="1" x14ac:dyDescent="0.2">
      <c r="A84" s="93"/>
      <c r="B84" s="94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</row>
    <row r="85" spans="1:30" ht="14.25" customHeight="1" x14ac:dyDescent="0.2">
      <c r="A85" s="93"/>
      <c r="B85" s="94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</row>
    <row r="86" spans="1:30" ht="14.25" customHeight="1" x14ac:dyDescent="0.2">
      <c r="A86" s="93"/>
      <c r="B86" s="94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</row>
    <row r="87" spans="1:30" ht="14.25" customHeight="1" x14ac:dyDescent="0.2">
      <c r="A87" s="93"/>
      <c r="B87" s="94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</row>
    <row r="88" spans="1:30" ht="14.25" customHeight="1" x14ac:dyDescent="0.2">
      <c r="A88" s="93"/>
      <c r="B88" s="94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</row>
    <row r="89" spans="1:30" ht="14.25" customHeight="1" x14ac:dyDescent="0.2">
      <c r="A89" s="93"/>
      <c r="B89" s="94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</row>
    <row r="90" spans="1:30" ht="14.25" customHeight="1" x14ac:dyDescent="0.2">
      <c r="A90" s="93"/>
      <c r="B90" s="94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</row>
    <row r="91" spans="1:30" ht="14.25" customHeight="1" x14ac:dyDescent="0.2">
      <c r="A91" s="93"/>
      <c r="B91" s="94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</row>
    <row r="92" spans="1:30" ht="14.25" customHeight="1" x14ac:dyDescent="0.2">
      <c r="A92" s="93"/>
      <c r="B92" s="94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</row>
    <row r="93" spans="1:30" ht="14.25" customHeight="1" x14ac:dyDescent="0.2">
      <c r="A93" s="93"/>
      <c r="B93" s="94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</row>
    <row r="94" spans="1:30" ht="14.25" customHeight="1" x14ac:dyDescent="0.2">
      <c r="A94" s="93"/>
      <c r="B94" s="94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</row>
    <row r="95" spans="1:30" ht="14.25" customHeight="1" x14ac:dyDescent="0.2">
      <c r="A95" s="93"/>
      <c r="B95" s="94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</row>
    <row r="96" spans="1:30" ht="14.25" customHeight="1" x14ac:dyDescent="0.2">
      <c r="A96" s="93"/>
      <c r="B96" s="94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</row>
    <row r="97" spans="1:30" ht="14.25" customHeight="1" x14ac:dyDescent="0.2">
      <c r="A97" s="93"/>
      <c r="B97" s="94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</row>
    <row r="98" spans="1:30" ht="14.25" customHeight="1" x14ac:dyDescent="0.2">
      <c r="A98" s="93"/>
      <c r="B98" s="94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</row>
    <row r="99" spans="1:30" ht="14.25" customHeight="1" x14ac:dyDescent="0.2">
      <c r="A99" s="93"/>
      <c r="B99" s="94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</row>
    <row r="100" spans="1:30" ht="14.25" customHeight="1" x14ac:dyDescent="0.2">
      <c r="A100" s="93"/>
      <c r="B100" s="94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</row>
    <row r="101" spans="1:30" ht="14.25" customHeight="1" x14ac:dyDescent="0.2">
      <c r="A101" s="93"/>
      <c r="B101" s="94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</row>
    <row r="102" spans="1:30" ht="14.25" customHeight="1" x14ac:dyDescent="0.2">
      <c r="A102" s="93"/>
      <c r="B102" s="94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</row>
    <row r="103" spans="1:30" ht="14.25" customHeight="1" x14ac:dyDescent="0.2">
      <c r="A103" s="93"/>
      <c r="B103" s="94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</row>
    <row r="104" spans="1:30" ht="14.25" customHeight="1" x14ac:dyDescent="0.2">
      <c r="A104" s="93"/>
      <c r="B104" s="94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</row>
    <row r="105" spans="1:30" ht="14.25" customHeight="1" x14ac:dyDescent="0.2">
      <c r="A105" s="93"/>
      <c r="B105" s="94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</row>
    <row r="106" spans="1:30" ht="14.25" customHeight="1" x14ac:dyDescent="0.2">
      <c r="A106" s="93"/>
      <c r="B106" s="94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</row>
    <row r="107" spans="1:30" ht="14.25" customHeight="1" x14ac:dyDescent="0.2">
      <c r="A107" s="93"/>
      <c r="B107" s="94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</row>
    <row r="108" spans="1:30" ht="14.25" customHeight="1" x14ac:dyDescent="0.2">
      <c r="A108" s="93"/>
      <c r="B108" s="94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</row>
    <row r="109" spans="1:30" ht="14.25" customHeight="1" x14ac:dyDescent="0.2">
      <c r="A109" s="93"/>
      <c r="B109" s="94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</row>
    <row r="110" spans="1:30" ht="14.25" customHeight="1" x14ac:dyDescent="0.2">
      <c r="A110" s="93"/>
      <c r="B110" s="94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</row>
    <row r="111" spans="1:30" ht="14.25" customHeight="1" x14ac:dyDescent="0.2">
      <c r="A111" s="93"/>
      <c r="B111" s="94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</row>
    <row r="112" spans="1:30" ht="14.25" customHeight="1" x14ac:dyDescent="0.2">
      <c r="A112" s="93"/>
      <c r="B112" s="94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</row>
    <row r="113" spans="1:30" ht="14.25" customHeight="1" x14ac:dyDescent="0.2">
      <c r="A113" s="93"/>
      <c r="B113" s="94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</row>
    <row r="114" spans="1:30" ht="14.25" customHeight="1" x14ac:dyDescent="0.2">
      <c r="A114" s="93"/>
      <c r="B114" s="94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</row>
    <row r="115" spans="1:30" ht="14.25" customHeight="1" x14ac:dyDescent="0.2">
      <c r="A115" s="93"/>
      <c r="B115" s="94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  <c r="Z115" s="82"/>
      <c r="AA115" s="82"/>
      <c r="AB115" s="82"/>
      <c r="AC115" s="82"/>
      <c r="AD115" s="82"/>
    </row>
    <row r="116" spans="1:30" ht="14.25" customHeight="1" x14ac:dyDescent="0.2">
      <c r="A116" s="93"/>
      <c r="B116" s="94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  <c r="Z116" s="82"/>
      <c r="AA116" s="82"/>
      <c r="AB116" s="82"/>
      <c r="AC116" s="82"/>
      <c r="AD116" s="82"/>
    </row>
    <row r="117" spans="1:30" ht="14.25" customHeight="1" x14ac:dyDescent="0.2">
      <c r="A117" s="93"/>
      <c r="B117" s="94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</row>
    <row r="118" spans="1:30" ht="14.25" customHeight="1" x14ac:dyDescent="0.2">
      <c r="A118" s="93"/>
      <c r="B118" s="94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</row>
    <row r="119" spans="1:30" ht="14.25" customHeight="1" x14ac:dyDescent="0.2">
      <c r="A119" s="93"/>
      <c r="B119" s="94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</row>
    <row r="120" spans="1:30" ht="14.25" customHeight="1" x14ac:dyDescent="0.2">
      <c r="A120" s="93"/>
      <c r="B120" s="94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</row>
    <row r="121" spans="1:30" ht="14.25" customHeight="1" x14ac:dyDescent="0.2">
      <c r="A121" s="93"/>
      <c r="B121" s="94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</row>
    <row r="122" spans="1:30" ht="14.25" customHeight="1" x14ac:dyDescent="0.2">
      <c r="A122" s="93"/>
      <c r="B122" s="94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</row>
    <row r="123" spans="1:30" ht="14.25" customHeight="1" x14ac:dyDescent="0.2">
      <c r="A123" s="93"/>
      <c r="B123" s="94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</row>
    <row r="124" spans="1:30" ht="14.25" customHeight="1" x14ac:dyDescent="0.2">
      <c r="A124" s="93"/>
      <c r="B124" s="94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</row>
    <row r="125" spans="1:30" ht="14.25" customHeight="1" x14ac:dyDescent="0.2">
      <c r="A125" s="93"/>
      <c r="B125" s="94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</row>
    <row r="126" spans="1:30" ht="14.25" customHeight="1" x14ac:dyDescent="0.2">
      <c r="A126" s="93"/>
      <c r="B126" s="94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</row>
    <row r="127" spans="1:30" ht="14.25" customHeight="1" x14ac:dyDescent="0.2">
      <c r="A127" s="93"/>
      <c r="B127" s="94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</row>
    <row r="128" spans="1:30" ht="14.25" customHeight="1" x14ac:dyDescent="0.2">
      <c r="A128" s="93"/>
      <c r="B128" s="94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</row>
    <row r="129" spans="1:30" ht="14.25" customHeight="1" x14ac:dyDescent="0.2">
      <c r="A129" s="93"/>
      <c r="B129" s="94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</row>
    <row r="130" spans="1:30" ht="14.25" customHeight="1" x14ac:dyDescent="0.2">
      <c r="A130" s="93"/>
      <c r="B130" s="94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</row>
    <row r="131" spans="1:30" ht="14.25" customHeight="1" x14ac:dyDescent="0.2">
      <c r="A131" s="93"/>
      <c r="B131" s="94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</row>
    <row r="132" spans="1:30" ht="14.25" customHeight="1" x14ac:dyDescent="0.2">
      <c r="A132" s="93"/>
      <c r="B132" s="94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</row>
    <row r="133" spans="1:30" ht="14.25" customHeight="1" x14ac:dyDescent="0.2">
      <c r="A133" s="93"/>
      <c r="B133" s="94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</row>
    <row r="134" spans="1:30" ht="14.25" customHeight="1" x14ac:dyDescent="0.2">
      <c r="A134" s="93"/>
      <c r="B134" s="94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</row>
    <row r="135" spans="1:30" ht="14.25" customHeight="1" x14ac:dyDescent="0.2">
      <c r="A135" s="93"/>
      <c r="B135" s="94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</row>
    <row r="136" spans="1:30" ht="14.25" customHeight="1" x14ac:dyDescent="0.2">
      <c r="A136" s="93"/>
      <c r="B136" s="94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</row>
    <row r="137" spans="1:30" ht="14.25" customHeight="1" x14ac:dyDescent="0.2">
      <c r="A137" s="93"/>
      <c r="B137" s="94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</row>
    <row r="138" spans="1:30" ht="14.25" customHeight="1" x14ac:dyDescent="0.2">
      <c r="A138" s="93"/>
      <c r="B138" s="94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</row>
    <row r="139" spans="1:30" ht="14.25" customHeight="1" x14ac:dyDescent="0.2">
      <c r="A139" s="93"/>
      <c r="B139" s="94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</row>
    <row r="140" spans="1:30" ht="14.25" customHeight="1" x14ac:dyDescent="0.2">
      <c r="A140" s="93"/>
      <c r="B140" s="94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</row>
    <row r="141" spans="1:30" ht="14.25" customHeight="1" x14ac:dyDescent="0.2">
      <c r="A141" s="93"/>
      <c r="B141" s="94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</row>
    <row r="142" spans="1:30" ht="14.25" customHeight="1" x14ac:dyDescent="0.2">
      <c r="A142" s="93"/>
      <c r="B142" s="94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</row>
    <row r="143" spans="1:30" ht="14.25" customHeight="1" x14ac:dyDescent="0.2">
      <c r="A143" s="93"/>
      <c r="B143" s="94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</row>
    <row r="144" spans="1:30" ht="14.25" customHeight="1" x14ac:dyDescent="0.2">
      <c r="A144" s="93"/>
      <c r="B144" s="94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</row>
    <row r="145" spans="1:30" ht="14.25" customHeight="1" x14ac:dyDescent="0.2">
      <c r="A145" s="93"/>
      <c r="B145" s="94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</row>
    <row r="146" spans="1:30" ht="14.25" customHeight="1" x14ac:dyDescent="0.2">
      <c r="A146" s="93"/>
      <c r="B146" s="94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</row>
    <row r="147" spans="1:30" ht="14.25" customHeight="1" x14ac:dyDescent="0.2">
      <c r="A147" s="93"/>
      <c r="B147" s="94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</row>
    <row r="148" spans="1:30" ht="14.25" customHeight="1" x14ac:dyDescent="0.2">
      <c r="A148" s="93"/>
      <c r="B148" s="94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  <c r="Z148" s="82"/>
      <c r="AA148" s="82"/>
      <c r="AB148" s="82"/>
      <c r="AC148" s="82"/>
      <c r="AD148" s="82"/>
    </row>
    <row r="149" spans="1:30" ht="14.25" customHeight="1" x14ac:dyDescent="0.2">
      <c r="A149" s="93"/>
      <c r="B149" s="94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  <c r="Z149" s="82"/>
      <c r="AA149" s="82"/>
      <c r="AB149" s="82"/>
      <c r="AC149" s="82"/>
      <c r="AD149" s="82"/>
    </row>
    <row r="150" spans="1:30" ht="14.25" customHeight="1" x14ac:dyDescent="0.2">
      <c r="A150" s="93"/>
      <c r="B150" s="94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  <c r="Z150" s="82"/>
      <c r="AA150" s="82"/>
      <c r="AB150" s="82"/>
      <c r="AC150" s="82"/>
      <c r="AD150" s="82"/>
    </row>
    <row r="151" spans="1:30" ht="14.25" customHeight="1" x14ac:dyDescent="0.2">
      <c r="A151" s="93"/>
      <c r="B151" s="94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  <c r="Z151" s="82"/>
      <c r="AA151" s="82"/>
      <c r="AB151" s="82"/>
      <c r="AC151" s="82"/>
      <c r="AD151" s="82"/>
    </row>
    <row r="152" spans="1:30" ht="14.25" customHeight="1" x14ac:dyDescent="0.2">
      <c r="A152" s="93"/>
      <c r="B152" s="94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  <c r="Z152" s="82"/>
      <c r="AA152" s="82"/>
      <c r="AB152" s="82"/>
      <c r="AC152" s="82"/>
      <c r="AD152" s="82"/>
    </row>
    <row r="153" spans="1:30" ht="14.25" customHeight="1" x14ac:dyDescent="0.2">
      <c r="A153" s="93"/>
      <c r="B153" s="94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  <c r="Z153" s="82"/>
      <c r="AA153" s="82"/>
      <c r="AB153" s="82"/>
      <c r="AC153" s="82"/>
      <c r="AD153" s="82"/>
    </row>
    <row r="154" spans="1:30" ht="14.25" customHeight="1" x14ac:dyDescent="0.2">
      <c r="A154" s="93"/>
      <c r="B154" s="94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  <c r="Z154" s="82"/>
      <c r="AA154" s="82"/>
      <c r="AB154" s="82"/>
      <c r="AC154" s="82"/>
      <c r="AD154" s="82"/>
    </row>
    <row r="155" spans="1:30" ht="14.25" customHeight="1" x14ac:dyDescent="0.2">
      <c r="A155" s="93"/>
      <c r="B155" s="94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  <c r="Z155" s="82"/>
      <c r="AA155" s="82"/>
      <c r="AB155" s="82"/>
      <c r="AC155" s="82"/>
      <c r="AD155" s="82"/>
    </row>
    <row r="156" spans="1:30" ht="14.25" customHeight="1" x14ac:dyDescent="0.2">
      <c r="A156" s="93"/>
      <c r="B156" s="94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  <c r="Z156" s="82"/>
      <c r="AA156" s="82"/>
      <c r="AB156" s="82"/>
      <c r="AC156" s="82"/>
      <c r="AD156" s="82"/>
    </row>
    <row r="157" spans="1:30" ht="14.25" customHeight="1" x14ac:dyDescent="0.2">
      <c r="A157" s="93"/>
      <c r="B157" s="94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  <c r="Z157" s="82"/>
      <c r="AA157" s="82"/>
      <c r="AB157" s="82"/>
      <c r="AC157" s="82"/>
      <c r="AD157" s="82"/>
    </row>
    <row r="158" spans="1:30" ht="14.25" customHeight="1" x14ac:dyDescent="0.2">
      <c r="A158" s="93"/>
      <c r="B158" s="94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  <c r="Z158" s="82"/>
      <c r="AA158" s="82"/>
      <c r="AB158" s="82"/>
      <c r="AC158" s="82"/>
      <c r="AD158" s="82"/>
    </row>
    <row r="159" spans="1:30" ht="14.25" customHeight="1" x14ac:dyDescent="0.2">
      <c r="A159" s="93"/>
      <c r="B159" s="94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  <c r="Z159" s="82"/>
      <c r="AA159" s="82"/>
      <c r="AB159" s="82"/>
      <c r="AC159" s="82"/>
      <c r="AD159" s="82"/>
    </row>
    <row r="160" spans="1:30" ht="14.25" customHeight="1" x14ac:dyDescent="0.2">
      <c r="A160" s="93"/>
      <c r="B160" s="94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  <c r="Z160" s="82"/>
      <c r="AA160" s="82"/>
      <c r="AB160" s="82"/>
      <c r="AC160" s="82"/>
      <c r="AD160" s="82"/>
    </row>
    <row r="161" spans="1:30" ht="14.25" customHeight="1" x14ac:dyDescent="0.2">
      <c r="A161" s="93"/>
      <c r="B161" s="94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  <c r="Z161" s="82"/>
      <c r="AA161" s="82"/>
      <c r="AB161" s="82"/>
      <c r="AC161" s="82"/>
      <c r="AD161" s="82"/>
    </row>
    <row r="162" spans="1:30" ht="14.25" customHeight="1" x14ac:dyDescent="0.2">
      <c r="A162" s="93"/>
      <c r="B162" s="94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  <c r="Z162" s="82"/>
      <c r="AA162" s="82"/>
      <c r="AB162" s="82"/>
      <c r="AC162" s="82"/>
      <c r="AD162" s="82"/>
    </row>
    <row r="163" spans="1:30" ht="14.25" customHeight="1" x14ac:dyDescent="0.2">
      <c r="A163" s="93"/>
      <c r="B163" s="94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  <c r="Z163" s="82"/>
      <c r="AA163" s="82"/>
      <c r="AB163" s="82"/>
      <c r="AC163" s="82"/>
      <c r="AD163" s="82"/>
    </row>
    <row r="164" spans="1:30" ht="14.25" customHeight="1" x14ac:dyDescent="0.2">
      <c r="A164" s="93"/>
      <c r="B164" s="94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  <c r="Z164" s="82"/>
      <c r="AA164" s="82"/>
      <c r="AB164" s="82"/>
      <c r="AC164" s="82"/>
      <c r="AD164" s="82"/>
    </row>
    <row r="165" spans="1:30" ht="14.25" customHeight="1" x14ac:dyDescent="0.2">
      <c r="A165" s="93"/>
      <c r="B165" s="94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  <c r="Z165" s="82"/>
      <c r="AA165" s="82"/>
      <c r="AB165" s="82"/>
      <c r="AC165" s="82"/>
      <c r="AD165" s="82"/>
    </row>
    <row r="166" spans="1:30" ht="14.25" customHeight="1" x14ac:dyDescent="0.2">
      <c r="A166" s="93"/>
      <c r="B166" s="94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  <c r="Z166" s="82"/>
      <c r="AA166" s="82"/>
      <c r="AB166" s="82"/>
      <c r="AC166" s="82"/>
      <c r="AD166" s="82"/>
    </row>
    <row r="167" spans="1:30" ht="14.25" customHeight="1" x14ac:dyDescent="0.2">
      <c r="A167" s="93"/>
      <c r="B167" s="94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  <c r="Z167" s="82"/>
      <c r="AA167" s="82"/>
      <c r="AB167" s="82"/>
      <c r="AC167" s="82"/>
      <c r="AD167" s="82"/>
    </row>
    <row r="168" spans="1:30" ht="14.25" customHeight="1" x14ac:dyDescent="0.2">
      <c r="A168" s="93"/>
      <c r="B168" s="94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  <c r="Z168" s="82"/>
      <c r="AA168" s="82"/>
      <c r="AB168" s="82"/>
      <c r="AC168" s="82"/>
      <c r="AD168" s="82"/>
    </row>
    <row r="169" spans="1:30" ht="14.25" customHeight="1" x14ac:dyDescent="0.2">
      <c r="A169" s="93"/>
      <c r="B169" s="94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  <c r="Z169" s="82"/>
      <c r="AA169" s="82"/>
      <c r="AB169" s="82"/>
      <c r="AC169" s="82"/>
      <c r="AD169" s="82"/>
    </row>
    <row r="170" spans="1:30" ht="14.25" customHeight="1" x14ac:dyDescent="0.2">
      <c r="A170" s="93"/>
      <c r="B170" s="94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  <c r="Z170" s="82"/>
      <c r="AA170" s="82"/>
      <c r="AB170" s="82"/>
      <c r="AC170" s="82"/>
      <c r="AD170" s="82"/>
    </row>
    <row r="171" spans="1:30" ht="14.25" customHeight="1" x14ac:dyDescent="0.2">
      <c r="A171" s="93"/>
      <c r="B171" s="94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  <c r="Z171" s="82"/>
      <c r="AA171" s="82"/>
      <c r="AB171" s="82"/>
      <c r="AC171" s="82"/>
      <c r="AD171" s="82"/>
    </row>
    <row r="172" spans="1:30" ht="14.25" customHeight="1" x14ac:dyDescent="0.2">
      <c r="A172" s="93"/>
      <c r="B172" s="94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  <c r="Z172" s="82"/>
      <c r="AA172" s="82"/>
      <c r="AB172" s="82"/>
      <c r="AC172" s="82"/>
      <c r="AD172" s="82"/>
    </row>
    <row r="173" spans="1:30" ht="14.25" customHeight="1" x14ac:dyDescent="0.2">
      <c r="A173" s="93"/>
      <c r="B173" s="94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  <c r="Z173" s="82"/>
      <c r="AA173" s="82"/>
      <c r="AB173" s="82"/>
      <c r="AC173" s="82"/>
      <c r="AD173" s="82"/>
    </row>
    <row r="174" spans="1:30" ht="14.25" customHeight="1" x14ac:dyDescent="0.2">
      <c r="A174" s="93"/>
      <c r="B174" s="94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  <c r="Z174" s="82"/>
      <c r="AA174" s="82"/>
      <c r="AB174" s="82"/>
      <c r="AC174" s="82"/>
      <c r="AD174" s="82"/>
    </row>
    <row r="175" spans="1:30" ht="14.25" customHeight="1" x14ac:dyDescent="0.2">
      <c r="A175" s="93"/>
      <c r="B175" s="94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  <c r="Z175" s="82"/>
      <c r="AA175" s="82"/>
      <c r="AB175" s="82"/>
      <c r="AC175" s="82"/>
      <c r="AD175" s="82"/>
    </row>
    <row r="176" spans="1:30" ht="14.25" customHeight="1" x14ac:dyDescent="0.2">
      <c r="A176" s="93"/>
      <c r="B176" s="94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  <c r="Z176" s="82"/>
      <c r="AA176" s="82"/>
      <c r="AB176" s="82"/>
      <c r="AC176" s="82"/>
      <c r="AD176" s="82"/>
    </row>
    <row r="177" spans="1:30" ht="14.25" customHeight="1" x14ac:dyDescent="0.2">
      <c r="A177" s="93"/>
      <c r="B177" s="94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  <c r="Z177" s="82"/>
      <c r="AA177" s="82"/>
      <c r="AB177" s="82"/>
      <c r="AC177" s="82"/>
      <c r="AD177" s="82"/>
    </row>
    <row r="178" spans="1:30" ht="14.25" customHeight="1" x14ac:dyDescent="0.2">
      <c r="A178" s="93"/>
      <c r="B178" s="94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  <c r="Z178" s="82"/>
      <c r="AA178" s="82"/>
      <c r="AB178" s="82"/>
      <c r="AC178" s="82"/>
      <c r="AD178" s="82"/>
    </row>
    <row r="179" spans="1:30" ht="14.25" customHeight="1" x14ac:dyDescent="0.2">
      <c r="A179" s="93"/>
      <c r="B179" s="94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  <c r="Z179" s="82"/>
      <c r="AA179" s="82"/>
      <c r="AB179" s="82"/>
      <c r="AC179" s="82"/>
      <c r="AD179" s="82"/>
    </row>
    <row r="180" spans="1:30" ht="14.25" customHeight="1" x14ac:dyDescent="0.2">
      <c r="A180" s="93"/>
      <c r="B180" s="94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  <c r="Z180" s="82"/>
      <c r="AA180" s="82"/>
      <c r="AB180" s="82"/>
      <c r="AC180" s="82"/>
      <c r="AD180" s="82"/>
    </row>
    <row r="181" spans="1:30" ht="14.25" customHeight="1" x14ac:dyDescent="0.2">
      <c r="A181" s="93"/>
      <c r="B181" s="94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  <c r="Z181" s="82"/>
      <c r="AA181" s="82"/>
      <c r="AB181" s="82"/>
      <c r="AC181" s="82"/>
      <c r="AD181" s="82"/>
    </row>
    <row r="182" spans="1:30" ht="14.25" customHeight="1" x14ac:dyDescent="0.2">
      <c r="A182" s="93"/>
      <c r="B182" s="94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  <c r="Z182" s="82"/>
      <c r="AA182" s="82"/>
      <c r="AB182" s="82"/>
      <c r="AC182" s="82"/>
      <c r="AD182" s="82"/>
    </row>
    <row r="183" spans="1:30" ht="14.25" customHeight="1" x14ac:dyDescent="0.2">
      <c r="A183" s="93"/>
      <c r="B183" s="94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  <c r="Z183" s="82"/>
      <c r="AA183" s="82"/>
      <c r="AB183" s="82"/>
      <c r="AC183" s="82"/>
      <c r="AD183" s="82"/>
    </row>
    <row r="184" spans="1:30" ht="14.25" customHeight="1" x14ac:dyDescent="0.2">
      <c r="A184" s="93"/>
      <c r="B184" s="94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</row>
    <row r="185" spans="1:30" ht="14.25" customHeight="1" x14ac:dyDescent="0.2">
      <c r="A185" s="93"/>
      <c r="B185" s="94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</row>
    <row r="186" spans="1:30" ht="14.25" customHeight="1" x14ac:dyDescent="0.2">
      <c r="A186" s="93"/>
      <c r="B186" s="94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</row>
    <row r="187" spans="1:30" ht="14.25" customHeight="1" x14ac:dyDescent="0.2">
      <c r="A187" s="93"/>
      <c r="B187" s="94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</row>
    <row r="188" spans="1:30" ht="14.25" customHeight="1" x14ac:dyDescent="0.2">
      <c r="A188" s="93"/>
      <c r="B188" s="94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</row>
    <row r="189" spans="1:30" ht="14.25" customHeight="1" x14ac:dyDescent="0.2">
      <c r="A189" s="93"/>
      <c r="B189" s="94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</row>
    <row r="190" spans="1:30" ht="14.25" customHeight="1" x14ac:dyDescent="0.2">
      <c r="A190" s="93"/>
      <c r="B190" s="94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</row>
    <row r="191" spans="1:30" ht="14.25" customHeight="1" x14ac:dyDescent="0.2">
      <c r="A191" s="93"/>
      <c r="B191" s="94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</row>
    <row r="192" spans="1:30" ht="14.25" customHeight="1" x14ac:dyDescent="0.2">
      <c r="A192" s="93"/>
      <c r="B192" s="94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</row>
    <row r="193" spans="1:30" ht="14.25" customHeight="1" x14ac:dyDescent="0.2">
      <c r="A193" s="93"/>
      <c r="B193" s="94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</row>
    <row r="194" spans="1:30" ht="14.25" customHeight="1" x14ac:dyDescent="0.2">
      <c r="A194" s="93"/>
      <c r="B194" s="94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</row>
    <row r="195" spans="1:30" ht="14.25" customHeight="1" x14ac:dyDescent="0.2">
      <c r="A195" s="93"/>
      <c r="B195" s="94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</row>
    <row r="196" spans="1:30" ht="14.25" customHeight="1" x14ac:dyDescent="0.2">
      <c r="A196" s="93"/>
      <c r="B196" s="94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</row>
    <row r="197" spans="1:30" ht="14.25" customHeight="1" x14ac:dyDescent="0.2">
      <c r="A197" s="93"/>
      <c r="B197" s="94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</row>
    <row r="198" spans="1:30" ht="14.25" customHeight="1" x14ac:dyDescent="0.2">
      <c r="A198" s="93"/>
      <c r="B198" s="94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</row>
    <row r="199" spans="1:30" ht="14.25" customHeight="1" x14ac:dyDescent="0.2">
      <c r="A199" s="93"/>
      <c r="B199" s="94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</row>
    <row r="200" spans="1:30" ht="14.25" customHeight="1" x14ac:dyDescent="0.2">
      <c r="A200" s="93"/>
      <c r="B200" s="94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</row>
    <row r="201" spans="1:30" ht="14.25" customHeight="1" x14ac:dyDescent="0.2">
      <c r="A201" s="93"/>
      <c r="B201" s="94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</row>
    <row r="202" spans="1:30" ht="14.25" customHeight="1" x14ac:dyDescent="0.2">
      <c r="A202" s="93"/>
      <c r="B202" s="94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</row>
    <row r="203" spans="1:30" ht="14.25" customHeight="1" x14ac:dyDescent="0.2">
      <c r="A203" s="93"/>
      <c r="B203" s="94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</row>
    <row r="204" spans="1:30" ht="14.25" customHeight="1" x14ac:dyDescent="0.2">
      <c r="A204" s="93"/>
      <c r="B204" s="94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  <c r="Z204" s="82"/>
      <c r="AA204" s="82"/>
      <c r="AB204" s="82"/>
      <c r="AC204" s="82"/>
      <c r="AD204" s="82"/>
    </row>
    <row r="205" spans="1:30" ht="14.25" customHeight="1" x14ac:dyDescent="0.2">
      <c r="A205" s="93"/>
      <c r="B205" s="94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  <c r="Z205" s="82"/>
      <c r="AA205" s="82"/>
      <c r="AB205" s="82"/>
      <c r="AC205" s="82"/>
      <c r="AD205" s="82"/>
    </row>
    <row r="206" spans="1:30" ht="14.25" customHeight="1" x14ac:dyDescent="0.2">
      <c r="A206" s="93"/>
      <c r="B206" s="94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  <c r="Z206" s="82"/>
      <c r="AA206" s="82"/>
      <c r="AB206" s="82"/>
      <c r="AC206" s="82"/>
      <c r="AD206" s="82"/>
    </row>
    <row r="207" spans="1:30" ht="14.25" customHeight="1" x14ac:dyDescent="0.2">
      <c r="A207" s="93"/>
      <c r="B207" s="94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  <c r="Z207" s="82"/>
      <c r="AA207" s="82"/>
      <c r="AB207" s="82"/>
      <c r="AC207" s="82"/>
      <c r="AD207" s="82"/>
    </row>
    <row r="208" spans="1:30" ht="14.25" customHeight="1" x14ac:dyDescent="0.2">
      <c r="A208" s="93"/>
      <c r="B208" s="94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  <c r="Z208" s="82"/>
      <c r="AA208" s="82"/>
      <c r="AB208" s="82"/>
      <c r="AC208" s="82"/>
      <c r="AD208" s="82"/>
    </row>
    <row r="209" spans="1:30" ht="14.25" customHeight="1" x14ac:dyDescent="0.2">
      <c r="A209" s="93"/>
      <c r="B209" s="94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  <c r="Z209" s="82"/>
      <c r="AA209" s="82"/>
      <c r="AB209" s="82"/>
      <c r="AC209" s="82"/>
      <c r="AD209" s="82"/>
    </row>
    <row r="210" spans="1:30" ht="14.25" customHeight="1" x14ac:dyDescent="0.2">
      <c r="A210" s="93"/>
      <c r="B210" s="94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  <c r="Z210" s="82"/>
      <c r="AA210" s="82"/>
      <c r="AB210" s="82"/>
      <c r="AC210" s="82"/>
      <c r="AD210" s="82"/>
    </row>
    <row r="211" spans="1:30" ht="14.25" customHeight="1" x14ac:dyDescent="0.2">
      <c r="A211" s="93"/>
      <c r="B211" s="94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  <c r="Z211" s="82"/>
      <c r="AA211" s="82"/>
      <c r="AB211" s="82"/>
      <c r="AC211" s="82"/>
      <c r="AD211" s="82"/>
    </row>
    <row r="212" spans="1:30" ht="14.25" customHeight="1" x14ac:dyDescent="0.2">
      <c r="A212" s="93"/>
      <c r="B212" s="94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  <c r="Z212" s="82"/>
      <c r="AA212" s="82"/>
      <c r="AB212" s="82"/>
      <c r="AC212" s="82"/>
      <c r="AD212" s="82"/>
    </row>
    <row r="213" spans="1:30" ht="14.25" customHeight="1" x14ac:dyDescent="0.2">
      <c r="A213" s="93"/>
      <c r="B213" s="94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  <c r="Z213" s="82"/>
      <c r="AA213" s="82"/>
      <c r="AB213" s="82"/>
      <c r="AC213" s="82"/>
      <c r="AD213" s="82"/>
    </row>
    <row r="214" spans="1:30" ht="14.25" customHeight="1" x14ac:dyDescent="0.2">
      <c r="A214" s="93"/>
      <c r="B214" s="94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  <c r="Z214" s="82"/>
      <c r="AA214" s="82"/>
      <c r="AB214" s="82"/>
      <c r="AC214" s="82"/>
      <c r="AD214" s="82"/>
    </row>
    <row r="215" spans="1:30" ht="14.25" customHeight="1" x14ac:dyDescent="0.2">
      <c r="A215" s="93"/>
      <c r="B215" s="94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  <c r="Z215" s="82"/>
      <c r="AA215" s="82"/>
      <c r="AB215" s="82"/>
      <c r="AC215" s="82"/>
      <c r="AD215" s="82"/>
    </row>
    <row r="216" spans="1:30" ht="14.25" customHeight="1" x14ac:dyDescent="0.2">
      <c r="A216" s="93"/>
      <c r="B216" s="94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  <c r="Z216" s="82"/>
      <c r="AA216" s="82"/>
      <c r="AB216" s="82"/>
      <c r="AC216" s="82"/>
      <c r="AD216" s="82"/>
    </row>
    <row r="217" spans="1:30" ht="14.25" customHeight="1" x14ac:dyDescent="0.2">
      <c r="A217" s="93"/>
      <c r="B217" s="94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  <c r="Z217" s="82"/>
      <c r="AA217" s="82"/>
      <c r="AB217" s="82"/>
      <c r="AC217" s="82"/>
      <c r="AD217" s="82"/>
    </row>
    <row r="218" spans="1:30" ht="14.25" customHeight="1" x14ac:dyDescent="0.2">
      <c r="A218" s="93"/>
      <c r="B218" s="94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  <c r="Z218" s="82"/>
      <c r="AA218" s="82"/>
      <c r="AB218" s="82"/>
      <c r="AC218" s="82"/>
      <c r="AD218" s="82"/>
    </row>
    <row r="219" spans="1:30" ht="14.25" customHeight="1" x14ac:dyDescent="0.2">
      <c r="A219" s="93"/>
      <c r="B219" s="94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  <c r="Z219" s="82"/>
      <c r="AA219" s="82"/>
      <c r="AB219" s="82"/>
      <c r="AC219" s="82"/>
      <c r="AD219" s="82"/>
    </row>
    <row r="220" spans="1:30" ht="14.25" customHeight="1" x14ac:dyDescent="0.2">
      <c r="A220" s="93"/>
      <c r="B220" s="94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  <c r="Z220" s="82"/>
      <c r="AA220" s="82"/>
      <c r="AB220" s="82"/>
      <c r="AC220" s="82"/>
      <c r="AD220" s="82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2023-12-05T06:32:06Z</dcterms:modified>
</cp:coreProperties>
</file>