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TANGERANG\"/>
    </mc:Choice>
  </mc:AlternateContent>
  <xr:revisionPtr revIDLastSave="0" documentId="13_ncr:1_{70910D2E-38AE-4764-A559-14752C0C78E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2" l="1"/>
  <c r="L62" i="1"/>
  <c r="L61" i="1"/>
  <c r="L63" i="1" s="1"/>
  <c r="L58" i="1"/>
  <c r="L57" i="1"/>
  <c r="H56" i="1"/>
  <c r="F56" i="1" s="1"/>
  <c r="L56" i="1" s="1"/>
  <c r="L55" i="1"/>
  <c r="L52" i="1"/>
  <c r="L53" i="1" s="1"/>
  <c r="L65" i="1" s="1"/>
  <c r="L42" i="1"/>
  <c r="L43" i="1" s="1"/>
  <c r="J41" i="1"/>
  <c r="I41" i="1"/>
  <c r="H41" i="1"/>
  <c r="G41" i="1"/>
  <c r="F41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<sst xmlns="http://schemas.openxmlformats.org/spreadsheetml/2006/main" count="228" uniqueCount="169">
  <si>
    <t>PENILAIAN KARYAWAN</t>
  </si>
  <si>
    <t>Formulir Penilaian Values 5C - Officer/Profesional/Teamleader</t>
  </si>
  <si>
    <t>PT SIMED PRAKARSA INDONESIA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</si>
  <si>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</si>
  <si>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</si>
  <si>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</si>
  <si>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</si>
  <si>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</si>
  <si>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</si>
  <si>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</si>
  <si>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</si>
  <si>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</si>
  <si>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Nama</t>
  </si>
  <si>
    <t>:</t>
  </si>
  <si>
    <t>Catatan</t>
  </si>
  <si>
    <t>Jabatan</t>
  </si>
  <si>
    <t>Marketing Consultant</t>
  </si>
  <si>
    <t>Company Care</t>
  </si>
  <si>
    <t>Menunjukkan sikap sadar biaya, dan sadar lingkungan kerjanya.</t>
  </si>
  <si>
    <t>Golongan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</si>
  <si>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</si>
  <si>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</si>
  <si>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</si>
  <si>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</si>
  <si>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</si>
  <si>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Departemen</t>
  </si>
  <si>
    <t>Kantor Cabang Tangerang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</si>
  <si>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</si>
  <si>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</si>
  <si>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</si>
  <si>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</si>
  <si>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</si>
  <si>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</si>
  <si>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</si>
  <si>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</si>
  <si>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URAIAN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</si>
  <si>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</si>
  <si>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</si>
  <si>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</si>
  <si>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</si>
  <si>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</si>
  <si>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</si>
  <si>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</si>
  <si>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TARGET</t>
  </si>
  <si>
    <t>N I L A I</t>
  </si>
  <si>
    <t>SAAT INI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</si>
  <si>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</si>
  <si>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</si>
  <si>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</si>
  <si>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</si>
  <si>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</si>
  <si>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</si>
  <si>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A.</t>
  </si>
  <si>
    <t>Cooperative</t>
  </si>
  <si>
    <t>Interpersonal Understanding</t>
  </si>
  <si>
    <t>Memahami dan menghargai perbedaan orang lain, baik dari emosi maupun ekspresi yang ditampilkan, dan tanggap memenuhinya.</t>
  </si>
  <si>
    <t>SASARAN MUTU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</si>
  <si>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</si>
  <si>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</si>
  <si>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</si>
  <si>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</si>
  <si>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</si>
  <si>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</si>
  <si>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</si>
  <si>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</si>
  <si>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</si>
  <si>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</si>
  <si>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</si>
  <si>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</si>
  <si>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</si>
  <si>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</si>
  <si>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</si>
  <si>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</si>
  <si>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</si>
  <si>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</si>
  <si>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</si>
  <si>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</si>
  <si>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</si>
  <si>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</si>
  <si>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</si>
  <si>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</si>
  <si>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</si>
  <si>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</si>
  <si>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</si>
  <si>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</si>
  <si>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</si>
  <si>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</si>
  <si>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</si>
  <si>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</si>
  <si>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</si>
  <si>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</si>
  <si>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</si>
  <si>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</si>
  <si>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</si>
  <si>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</si>
  <si>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</si>
  <si>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</si>
  <si>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</si>
  <si>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</si>
  <si>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</si>
  <si>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</si>
  <si>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</si>
  <si>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</si>
  <si>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</si>
  <si>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</si>
  <si>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</si>
  <si>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</si>
  <si>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</si>
  <si>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</si>
  <si>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</si>
  <si>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</si>
  <si>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</si>
  <si>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 H+3</t>
  </si>
  <si>
    <t>H+3</t>
  </si>
  <si>
    <t>H+2</t>
  </si>
  <si>
    <t>H+1</t>
  </si>
  <si>
    <t>Kunjungan Developer / Kontraktor / Konsultan / Owner</t>
  </si>
  <si>
    <t>Kunjungan Retail / Sub Dealer</t>
  </si>
  <si>
    <t>Bulanan</t>
  </si>
  <si>
    <t>Pencapaian Target Average Bulanan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</si>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</sst>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 x14ac:knownFonts="1">
    <font>
      <sz val="11"/>
      <color theme="1"/>
      <name val="Arial"/>
    </font>
    <font>
      <sz val="10"/>
      <color theme="1"/>
      <name val="Calibri"/>
    </font>
    <font>
      <sz val="11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15"/>
      <color rgb="FF000000"/>
      <name val="Calibri"/>
    </font>
    <font>
      <sz val="11"/>
      <name val="Arial"/>
    </font>
    <font>
      <b/>
      <sz val="20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4"/>
      <color rgb="FF000000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sz val="14"/>
      <color rgb="FF000000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b/>
      <sz val="13"/>
      <color rgb="FF000000"/>
      <name val="Calibri"/>
    </font>
    <font>
      <sz val="10"/>
      <color rgb="FF000000"/>
      <name val="Calibri"/>
    </font>
    <font>
      <sz val="10"/>
      <color rgb="FF000000"/>
      <name val="Arial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10" fillId="0" borderId="1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4" fontId="9" fillId="4" borderId="23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24" xfId="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3" fontId="21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10" fontId="1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4" fontId="1" fillId="5" borderId="5" xfId="0" applyNumberFormat="1" applyFont="1" applyFill="1" applyBorder="1" applyAlignment="1">
      <alignment horizontal="center" vertical="center" wrapText="1"/>
    </xf>
    <xf numFmtId="4" fontId="12" fillId="5" borderId="5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4" fillId="0" borderId="19" xfId="0" applyNumberFormat="1" applyFont="1" applyBorder="1" applyAlignment="1">
      <alignment vertical="center"/>
    </xf>
    <xf numFmtId="0" fontId="16" fillId="4" borderId="19" xfId="0" applyFont="1" applyFill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23" fillId="0" borderId="19" xfId="0" applyFont="1" applyBorder="1" applyAlignment="1">
      <alignment vertical="center" wrapText="1"/>
    </xf>
    <xf numFmtId="0" fontId="24" fillId="0" borderId="19" xfId="0" applyFont="1" applyBorder="1" applyAlignment="1">
      <alignment horizontal="center" vertical="center" wrapText="1"/>
    </xf>
    <xf numFmtId="0" fontId="4" fillId="0" borderId="25" xfId="0" applyFont="1" applyBorder="1" applyAlignment="1">
      <alignment vertical="center"/>
    </xf>
    <xf numFmtId="0" fontId="23" fillId="0" borderId="1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7" fillId="0" borderId="10" xfId="0" applyFont="1" applyBorder="1" applyAlignment="1">
      <alignment vertical="center" wrapText="1"/>
    </xf>
    <xf numFmtId="3" fontId="24" fillId="0" borderId="10" xfId="0" applyNumberFormat="1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2" fillId="0" borderId="5" xfId="0" applyNumberFormat="1" applyFont="1" applyBorder="1" applyAlignment="1">
      <alignment horizontal="center" vertical="center" wrapText="1"/>
    </xf>
    <xf numFmtId="164" fontId="22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4" fontId="12" fillId="4" borderId="5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49" fontId="12" fillId="6" borderId="5" xfId="0" applyNumberFormat="1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0" fontId="4" fillId="0" borderId="24" xfId="0" applyFont="1" applyBorder="1"/>
    <xf numFmtId="0" fontId="6" fillId="0" borderId="19" xfId="0" applyFont="1" applyBorder="1"/>
    <xf numFmtId="0" fontId="12" fillId="0" borderId="24" xfId="0" applyFont="1" applyBorder="1" applyAlignment="1">
      <alignment horizontal="center" vertical="center" wrapText="1"/>
    </xf>
    <xf numFmtId="0" fontId="6" fillId="0" borderId="18" xfId="0" applyFont="1" applyBorder="1"/>
    <xf numFmtId="0" fontId="9" fillId="0" borderId="24" xfId="0" applyFont="1" applyBorder="1" applyAlignment="1">
      <alignment horizontal="center" vertical="center" wrapText="1"/>
    </xf>
    <xf numFmtId="0" fontId="15" fillId="0" borderId="24" xfId="0" applyFont="1" applyBorder="1"/>
    <xf numFmtId="0" fontId="1" fillId="0" borderId="24" xfId="0" applyFont="1" applyBorder="1" applyAlignment="1">
      <alignment horizontal="center" vertical="center" wrapText="1"/>
    </xf>
    <xf numFmtId="49" fontId="9" fillId="0" borderId="2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4" xfId="0" applyFont="1" applyBorder="1"/>
    <xf numFmtId="0" fontId="12" fillId="0" borderId="0" xfId="0" applyFont="1" applyAlignment="1">
      <alignment horizontal="center" vertical="center" wrapText="1"/>
    </xf>
    <xf numFmtId="0" fontId="0" fillId="0" borderId="0" xfId="0"/>
    <xf numFmtId="49" fontId="12" fillId="6" borderId="2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4" fillId="0" borderId="2" xfId="0" applyFont="1" applyBorder="1"/>
    <xf numFmtId="0" fontId="9" fillId="0" borderId="9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4" fillId="0" borderId="9" xfId="0" applyFont="1" applyBorder="1"/>
    <xf numFmtId="0" fontId="9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9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1" fillId="0" borderId="24" xfId="0" applyNumberFormat="1" applyFont="1" applyBorder="1" applyAlignment="1">
      <alignment horizontal="center" vertical="center" wrapText="1"/>
    </xf>
    <xf numFmtId="3" fontId="21" fillId="0" borderId="24" xfId="0" applyNumberFormat="1" applyFont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3" fontId="24" fillId="0" borderId="9" xfId="0" applyNumberFormat="1" applyFont="1" applyBorder="1" applyAlignment="1">
      <alignment horizontal="center" vertical="center" wrapText="1"/>
    </xf>
    <xf numFmtId="10" fontId="22" fillId="0" borderId="2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3" borderId="11" xfId="0" applyFont="1" applyFill="1" applyBorder="1" applyAlignment="1">
      <alignment horizontal="center" vertical="center" wrapText="1"/>
    </xf>
    <xf numFmtId="0" fontId="6" fillId="0" borderId="12" xfId="0" applyFont="1" applyBorder="1"/>
    <xf numFmtId="0" fontId="6" fillId="0" borderId="13" xfId="0" applyFont="1" applyBorder="1"/>
    <xf numFmtId="0" fontId="10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10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0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6" max="6" width="12.625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4"/>
      <c r="D1" s="4"/>
      <c r="E1" s="6"/>
      <c r="F1" s="7"/>
      <c r="G1" s="7"/>
      <c r="H1" s="7"/>
      <c r="I1" s="7"/>
      <c r="J1" s="7"/>
      <c r="K1" s="7"/>
      <c r="L1" s="7"/>
      <c r="M1" s="1"/>
      <c r="N1" s="1"/>
      <c r="O1" s="1"/>
      <c r="P1" s="1"/>
      <c r="Q1" s="1"/>
      <c r="R1" s="1"/>
      <c r="S1" s="1"/>
      <c r="T1" s="1"/>
      <c r="U1" s="8"/>
      <c r="V1" s="8"/>
      <c r="W1" s="8"/>
      <c r="X1" s="8"/>
      <c r="Y1" s="8"/>
      <c r="Z1" s="8"/>
    </row>
    <row r="2" spans="1:32" ht="18" customHeight="1" x14ac:dyDescent="0.25">
      <c r="A2" s="1"/>
      <c r="B2" s="2"/>
      <c r="C2" s="4"/>
      <c r="D2" s="4"/>
      <c r="E2" s="6"/>
      <c r="F2" s="113" t="s">
        <v>0</v>
      </c>
      <c r="G2" s="108"/>
      <c r="H2" s="108"/>
      <c r="I2" s="108"/>
      <c r="J2" s="108"/>
      <c r="K2" s="108"/>
      <c r="L2" s="109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"/>
    </row>
    <row r="3" spans="1:32" ht="18" customHeight="1" x14ac:dyDescent="0.25">
      <c r="A3" s="1"/>
      <c r="B3" s="9"/>
      <c r="C3" s="1"/>
      <c r="D3" s="1"/>
      <c r="E3" s="10"/>
      <c r="F3" s="114"/>
      <c r="G3" s="115"/>
      <c r="H3" s="115"/>
      <c r="I3" s="115"/>
      <c r="J3" s="115"/>
      <c r="K3" s="115"/>
      <c r="L3" s="116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8"/>
    </row>
    <row r="4" spans="1:32" ht="15.75" customHeight="1" x14ac:dyDescent="0.25">
      <c r="A4" s="1"/>
      <c r="B4" s="9"/>
      <c r="C4" s="1"/>
      <c r="D4" s="1"/>
      <c r="E4" s="10"/>
      <c r="F4" s="117" t="s">
        <v>168</v>
      </c>
      <c r="G4" s="108"/>
      <c r="H4" s="108"/>
      <c r="I4" s="108"/>
      <c r="J4" s="108"/>
      <c r="K4" s="108"/>
      <c r="L4" s="10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8"/>
    </row>
    <row r="5" spans="1:32" ht="16.5" customHeight="1" x14ac:dyDescent="0.25">
      <c r="A5" s="1"/>
      <c r="B5" s="118" t="s">
        <v>2</v>
      </c>
      <c r="C5" s="115"/>
      <c r="D5" s="115"/>
      <c r="E5" s="116"/>
      <c r="F5" s="114"/>
      <c r="G5" s="115"/>
      <c r="H5" s="115"/>
      <c r="I5" s="115"/>
      <c r="J5" s="115"/>
      <c r="K5" s="115"/>
      <c r="L5" s="116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8"/>
    </row>
    <row r="6" spans="1:32" ht="15" customHeight="1" x14ac:dyDescent="0.25">
      <c r="A6" s="1"/>
      <c r="B6" s="13"/>
      <c r="C6" s="4"/>
      <c r="D6" s="4"/>
      <c r="E6" s="6"/>
      <c r="F6" s="119"/>
      <c r="G6" s="108"/>
      <c r="H6" s="108"/>
      <c r="I6" s="108"/>
      <c r="J6" s="108"/>
      <c r="K6" s="108"/>
      <c r="L6" s="10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8"/>
    </row>
    <row r="7" spans="1:32" ht="15.75" customHeight="1" x14ac:dyDescent="0.25">
      <c r="A7" s="1"/>
      <c r="B7" s="9"/>
      <c r="C7" s="1"/>
      <c r="D7" s="15"/>
      <c r="E7" s="15" t="s">
        <v>12</v>
      </c>
      <c r="F7" s="17" t="s">
        <v>13</v>
      </c>
      <c r="G7" s="120"/>
      <c r="H7" s="115"/>
      <c r="I7" s="115"/>
      <c r="J7" s="115"/>
      <c r="K7" s="115"/>
      <c r="L7" s="11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8"/>
    </row>
    <row r="8" spans="1:32" ht="15.75" customHeight="1" x14ac:dyDescent="0.25">
      <c r="A8" s="1"/>
      <c r="B8" s="9"/>
      <c r="C8" s="1"/>
      <c r="D8" s="15"/>
      <c r="E8" s="15" t="s">
        <v>15</v>
      </c>
      <c r="F8" s="17" t="s">
        <v>13</v>
      </c>
      <c r="G8" s="121" t="s">
        <v>16</v>
      </c>
      <c r="H8" s="102"/>
      <c r="I8" s="102"/>
      <c r="J8" s="102"/>
      <c r="K8" s="102"/>
      <c r="L8" s="100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8"/>
      <c r="AB8" s="8"/>
      <c r="AC8" s="8"/>
      <c r="AD8" s="8"/>
      <c r="AE8" s="8"/>
      <c r="AF8" s="8"/>
    </row>
    <row r="9" spans="1:32" ht="15.75" customHeight="1" x14ac:dyDescent="0.25">
      <c r="A9" s="1"/>
      <c r="B9" s="9"/>
      <c r="C9" s="1"/>
      <c r="D9" s="15"/>
      <c r="E9" s="15" t="s">
        <v>19</v>
      </c>
      <c r="F9" s="17" t="s">
        <v>13</v>
      </c>
      <c r="G9" s="121">
        <v>4</v>
      </c>
      <c r="H9" s="102"/>
      <c r="I9" s="102"/>
      <c r="J9" s="102"/>
      <c r="K9" s="102"/>
      <c r="L9" s="10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8"/>
      <c r="AB9" s="8"/>
      <c r="AC9" s="8"/>
      <c r="AD9" s="8"/>
      <c r="AE9" s="8"/>
      <c r="AF9" s="8"/>
    </row>
    <row r="10" spans="1:32" ht="15.75" customHeight="1" x14ac:dyDescent="0.25">
      <c r="A10" s="1"/>
      <c r="B10" s="9"/>
      <c r="C10" s="1"/>
      <c r="D10" s="15"/>
      <c r="E10" s="15" t="s">
        <v>25</v>
      </c>
      <c r="F10" s="17" t="s">
        <v>13</v>
      </c>
      <c r="G10" s="121" t="s">
        <v>26</v>
      </c>
      <c r="H10" s="102"/>
      <c r="I10" s="102"/>
      <c r="J10" s="102"/>
      <c r="K10" s="102"/>
      <c r="L10" s="10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8"/>
      <c r="AB10" s="8"/>
      <c r="AC10" s="8"/>
      <c r="AD10" s="8"/>
      <c r="AE10" s="8"/>
      <c r="AF10" s="8"/>
    </row>
    <row r="11" spans="1:32" ht="16.5" customHeight="1" x14ac:dyDescent="0.25">
      <c r="A11" s="1"/>
      <c r="B11" s="12"/>
      <c r="C11" s="23"/>
      <c r="D11" s="24"/>
      <c r="E11" s="26"/>
      <c r="F11" s="122"/>
      <c r="G11" s="115"/>
      <c r="H11" s="115"/>
      <c r="I11" s="115"/>
      <c r="J11" s="115"/>
      <c r="K11" s="115"/>
      <c r="L11" s="116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28"/>
      <c r="B12" s="123" t="s">
        <v>35</v>
      </c>
      <c r="C12" s="124"/>
      <c r="D12" s="125"/>
      <c r="E12" s="29" t="s">
        <v>43</v>
      </c>
      <c r="F12" s="123" t="s">
        <v>44</v>
      </c>
      <c r="G12" s="124"/>
      <c r="H12" s="124"/>
      <c r="I12" s="124"/>
      <c r="J12" s="124"/>
      <c r="K12" s="125"/>
      <c r="L12" s="30" t="s">
        <v>45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ht="49.5" customHeight="1" x14ac:dyDescent="0.2">
      <c r="A13" s="28"/>
      <c r="B13" s="31" t="s">
        <v>52</v>
      </c>
      <c r="C13" s="31"/>
      <c r="D13" s="31" t="s">
        <v>56</v>
      </c>
      <c r="E13" s="32"/>
      <c r="F13" s="31"/>
      <c r="G13" s="31"/>
      <c r="H13" s="31"/>
      <c r="I13" s="31"/>
      <c r="J13" s="103"/>
      <c r="K13" s="100"/>
      <c r="L13" s="35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</row>
    <row r="14" spans="1:32" ht="39.75" customHeight="1" x14ac:dyDescent="0.2">
      <c r="A14" s="1"/>
      <c r="B14" s="36"/>
      <c r="C14" s="37" t="s">
        <v>71</v>
      </c>
      <c r="D14" s="38" t="s">
        <v>72</v>
      </c>
      <c r="E14" s="39"/>
      <c r="F14" s="40">
        <v>1</v>
      </c>
      <c r="G14" s="40">
        <v>2</v>
      </c>
      <c r="H14" s="40">
        <v>3</v>
      </c>
      <c r="I14" s="40">
        <v>4</v>
      </c>
      <c r="J14" s="126">
        <v>5</v>
      </c>
      <c r="K14" s="100"/>
      <c r="L14" s="43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36"/>
      <c r="C15" s="36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7" t="s">
        <v>74</v>
      </c>
      <c r="K15" s="100"/>
      <c r="L15" s="4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36"/>
      <c r="C16" s="36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7" t="s">
        <v>74</v>
      </c>
      <c r="K16" s="100"/>
      <c r="L16" s="4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36"/>
      <c r="C17" s="36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7" t="s">
        <v>74</v>
      </c>
      <c r="K17" s="100"/>
      <c r="L17" s="43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36"/>
      <c r="C18" s="36"/>
      <c r="D18" s="44"/>
      <c r="E18" s="45"/>
      <c r="F18" s="46"/>
      <c r="G18" s="46"/>
      <c r="H18" s="46"/>
      <c r="I18" s="46"/>
      <c r="J18" s="128"/>
      <c r="K18" s="100"/>
      <c r="L18" s="43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36"/>
      <c r="C19" s="47" t="s">
        <v>81</v>
      </c>
      <c r="D19" s="38" t="s">
        <v>82</v>
      </c>
      <c r="E19" s="46"/>
      <c r="F19" s="46"/>
      <c r="G19" s="46"/>
      <c r="H19" s="46"/>
      <c r="I19" s="46"/>
      <c r="J19" s="128"/>
      <c r="K19" s="100"/>
      <c r="L19" s="43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36"/>
      <c r="C20" s="37"/>
      <c r="D20" s="44" t="s">
        <v>83</v>
      </c>
      <c r="E20" s="45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8">
        <f t="shared" ref="J20:J23" si="4">E20*100%</f>
        <v>4000000000</v>
      </c>
      <c r="K20" s="100"/>
      <c r="L20" s="43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36"/>
      <c r="C21" s="37"/>
      <c r="D21" s="44" t="s">
        <v>84</v>
      </c>
      <c r="E21" s="48">
        <v>6000000000</v>
      </c>
      <c r="F21" s="46">
        <f t="shared" si="0"/>
        <v>3600000000</v>
      </c>
      <c r="G21" s="46">
        <f t="shared" si="1"/>
        <v>4199999999.9999995</v>
      </c>
      <c r="H21" s="46">
        <f t="shared" si="2"/>
        <v>4800000000</v>
      </c>
      <c r="I21" s="46">
        <f t="shared" si="3"/>
        <v>5400000000</v>
      </c>
      <c r="J21" s="128">
        <f t="shared" si="4"/>
        <v>6000000000</v>
      </c>
      <c r="K21" s="100"/>
      <c r="L21" s="4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36"/>
      <c r="C22" s="37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8">
        <f t="shared" si="4"/>
        <v>0</v>
      </c>
      <c r="K22" s="100"/>
      <c r="L22" s="43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36"/>
      <c r="C23" s="37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8">
        <f t="shared" si="4"/>
        <v>0</v>
      </c>
      <c r="K23" s="100"/>
      <c r="L23" s="4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36"/>
      <c r="C24" s="37"/>
      <c r="D24" s="49"/>
      <c r="E24" s="46"/>
      <c r="F24" s="50"/>
      <c r="G24" s="50"/>
      <c r="H24" s="50"/>
      <c r="I24" s="50"/>
      <c r="J24" s="128"/>
      <c r="K24" s="100"/>
      <c r="L24" s="43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36"/>
      <c r="C25" s="47" t="s">
        <v>87</v>
      </c>
      <c r="D25" s="38" t="s">
        <v>88</v>
      </c>
      <c r="E25" s="46"/>
      <c r="F25" s="50"/>
      <c r="G25" s="50"/>
      <c r="H25" s="50"/>
      <c r="I25" s="50"/>
      <c r="J25" s="129"/>
      <c r="K25" s="100"/>
      <c r="L25" s="43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36"/>
      <c r="C26" s="36"/>
      <c r="D26" s="44" t="s">
        <v>89</v>
      </c>
      <c r="E26" s="51" t="s">
        <v>90</v>
      </c>
      <c r="F26" s="51" t="s">
        <v>91</v>
      </c>
      <c r="G26" s="51" t="s">
        <v>92</v>
      </c>
      <c r="H26" s="51" t="s">
        <v>93</v>
      </c>
      <c r="I26" s="51" t="s">
        <v>94</v>
      </c>
      <c r="J26" s="127" t="s">
        <v>90</v>
      </c>
      <c r="K26" s="100"/>
      <c r="L26" s="43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36"/>
      <c r="C27" s="36"/>
      <c r="D27" s="44" t="s">
        <v>95</v>
      </c>
      <c r="E27" s="51" t="s">
        <v>90</v>
      </c>
      <c r="F27" s="51" t="s">
        <v>91</v>
      </c>
      <c r="G27" s="51" t="s">
        <v>92</v>
      </c>
      <c r="H27" s="51" t="s">
        <v>93</v>
      </c>
      <c r="I27" s="51" t="s">
        <v>94</v>
      </c>
      <c r="J27" s="127" t="s">
        <v>90</v>
      </c>
      <c r="K27" s="100"/>
      <c r="L27" s="43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36"/>
      <c r="C28" s="36"/>
      <c r="D28" s="44" t="s">
        <v>96</v>
      </c>
      <c r="E28" s="51" t="s">
        <v>90</v>
      </c>
      <c r="F28" s="51" t="s">
        <v>91</v>
      </c>
      <c r="G28" s="51" t="s">
        <v>92</v>
      </c>
      <c r="H28" s="51" t="s">
        <v>93</v>
      </c>
      <c r="I28" s="51" t="s">
        <v>94</v>
      </c>
      <c r="J28" s="127" t="s">
        <v>90</v>
      </c>
      <c r="K28" s="100"/>
      <c r="L28" s="43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36"/>
      <c r="C29" s="36"/>
      <c r="D29" s="52"/>
      <c r="E29" s="53"/>
      <c r="F29" s="54"/>
      <c r="G29" s="54"/>
      <c r="H29" s="54"/>
      <c r="I29" s="54"/>
      <c r="J29" s="128"/>
      <c r="K29" s="100"/>
      <c r="L29" s="43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36"/>
      <c r="C30" s="36"/>
      <c r="D30" s="38" t="s">
        <v>97</v>
      </c>
      <c r="E30" s="53"/>
      <c r="F30" s="54"/>
      <c r="G30" s="54"/>
      <c r="H30" s="54"/>
      <c r="I30" s="54"/>
      <c r="J30" s="128"/>
      <c r="K30" s="100"/>
      <c r="L30" s="43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36"/>
      <c r="C31" s="36"/>
      <c r="D31" s="44" t="s">
        <v>98</v>
      </c>
      <c r="E31" s="51" t="s">
        <v>99</v>
      </c>
      <c r="F31" s="51" t="s">
        <v>100</v>
      </c>
      <c r="G31" s="51" t="s">
        <v>101</v>
      </c>
      <c r="H31" s="51" t="s">
        <v>102</v>
      </c>
      <c r="I31" s="51" t="s">
        <v>103</v>
      </c>
      <c r="J31" s="127" t="s">
        <v>99</v>
      </c>
      <c r="K31" s="100"/>
      <c r="L31" s="43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36"/>
      <c r="C32" s="36"/>
      <c r="D32" s="55"/>
      <c r="E32" s="39"/>
      <c r="F32" s="56"/>
      <c r="G32" s="56"/>
      <c r="H32" s="56"/>
      <c r="I32" s="56"/>
      <c r="J32" s="99"/>
      <c r="K32" s="100"/>
      <c r="L32" s="43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36"/>
      <c r="C33" s="36"/>
      <c r="D33" s="57"/>
      <c r="E33" s="36"/>
      <c r="F33" s="101" t="s">
        <v>104</v>
      </c>
      <c r="G33" s="102"/>
      <c r="H33" s="102"/>
      <c r="I33" s="102"/>
      <c r="J33" s="100"/>
      <c r="K33" s="39" t="s">
        <v>105</v>
      </c>
      <c r="L33" s="58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36"/>
      <c r="C34" s="36"/>
      <c r="D34" s="57"/>
      <c r="E34" s="36"/>
      <c r="F34" s="101" t="s">
        <v>106</v>
      </c>
      <c r="G34" s="102"/>
      <c r="H34" s="102"/>
      <c r="I34" s="102"/>
      <c r="J34" s="100"/>
      <c r="K34" s="39" t="s">
        <v>105</v>
      </c>
      <c r="L34" s="59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28"/>
      <c r="B35" s="31" t="s">
        <v>107</v>
      </c>
      <c r="C35" s="31"/>
      <c r="D35" s="33" t="s">
        <v>108</v>
      </c>
      <c r="E35" s="31"/>
      <c r="F35" s="31"/>
      <c r="G35" s="31"/>
      <c r="H35" s="31"/>
      <c r="I35" s="31"/>
      <c r="J35" s="103"/>
      <c r="K35" s="100"/>
      <c r="L35" s="35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</row>
    <row r="36" spans="1:32" ht="39.75" customHeight="1" x14ac:dyDescent="0.2">
      <c r="A36" s="60"/>
      <c r="B36" s="37"/>
      <c r="C36" s="37" t="s">
        <v>71</v>
      </c>
      <c r="D36" s="61" t="s">
        <v>109</v>
      </c>
      <c r="E36" s="62"/>
      <c r="F36" s="63">
        <v>1</v>
      </c>
      <c r="G36" s="63">
        <v>2</v>
      </c>
      <c r="H36" s="63">
        <v>3</v>
      </c>
      <c r="I36" s="63">
        <v>4</v>
      </c>
      <c r="J36" s="130">
        <v>5</v>
      </c>
      <c r="K36" s="100"/>
      <c r="L36" s="64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</row>
    <row r="37" spans="1:32" ht="39.75" customHeight="1" x14ac:dyDescent="0.2">
      <c r="A37" s="1"/>
      <c r="B37" s="39"/>
      <c r="C37" s="65"/>
      <c r="D37" s="66" t="s">
        <v>110</v>
      </c>
      <c r="E37" s="67" t="s">
        <v>111</v>
      </c>
      <c r="F37" s="67" t="s">
        <v>112</v>
      </c>
      <c r="G37" s="67" t="s">
        <v>113</v>
      </c>
      <c r="H37" s="67" t="s">
        <v>114</v>
      </c>
      <c r="I37" s="67" t="s">
        <v>115</v>
      </c>
      <c r="J37" s="131" t="s">
        <v>111</v>
      </c>
      <c r="K37" s="100"/>
      <c r="L37" s="43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39"/>
      <c r="C38" s="68"/>
      <c r="D38" s="69" t="s">
        <v>116</v>
      </c>
      <c r="E38" s="70">
        <v>15</v>
      </c>
      <c r="F38" s="70">
        <v>6</v>
      </c>
      <c r="G38" s="70">
        <v>8</v>
      </c>
      <c r="H38" s="70">
        <v>10</v>
      </c>
      <c r="I38" s="70">
        <v>12</v>
      </c>
      <c r="J38" s="132">
        <v>15</v>
      </c>
      <c r="K38" s="116"/>
      <c r="L38" s="43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39"/>
      <c r="C39" s="68"/>
      <c r="D39" s="69" t="s">
        <v>117</v>
      </c>
      <c r="E39" s="70">
        <v>15</v>
      </c>
      <c r="F39" s="70">
        <v>6</v>
      </c>
      <c r="G39" s="70">
        <v>8</v>
      </c>
      <c r="H39" s="70">
        <v>10</v>
      </c>
      <c r="I39" s="70">
        <v>12</v>
      </c>
      <c r="J39" s="132">
        <v>15</v>
      </c>
      <c r="K39" s="116"/>
      <c r="L39" s="43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39"/>
      <c r="C40" s="71" t="s">
        <v>81</v>
      </c>
      <c r="D40" s="72" t="s">
        <v>118</v>
      </c>
      <c r="E40" s="73"/>
      <c r="F40" s="73"/>
      <c r="G40" s="73"/>
      <c r="H40" s="73"/>
      <c r="I40" s="73"/>
      <c r="J40" s="131"/>
      <c r="K40" s="100"/>
      <c r="L40" s="43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39"/>
      <c r="C41" s="68"/>
      <c r="D41" s="69" t="s">
        <v>119</v>
      </c>
      <c r="E41" s="73">
        <v>250000000</v>
      </c>
      <c r="F41" s="73">
        <f>E41*80%</f>
        <v>200000000</v>
      </c>
      <c r="G41" s="73">
        <f>E41*90%</f>
        <v>225000000</v>
      </c>
      <c r="H41" s="73">
        <f>E41*100%</f>
        <v>250000000</v>
      </c>
      <c r="I41" s="73">
        <f>E41*110%</f>
        <v>275000000</v>
      </c>
      <c r="J41" s="133">
        <f>E41*120%</f>
        <v>300000000</v>
      </c>
      <c r="K41" s="116"/>
      <c r="L41" s="43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39"/>
      <c r="C42" s="39"/>
      <c r="D42" s="74"/>
      <c r="E42" s="75"/>
      <c r="F42" s="101" t="s">
        <v>104</v>
      </c>
      <c r="G42" s="102"/>
      <c r="H42" s="102"/>
      <c r="I42" s="102"/>
      <c r="J42" s="100"/>
      <c r="K42" s="39" t="s">
        <v>105</v>
      </c>
      <c r="L42" s="58" t="str">
        <f>IF(SUM(L36:L41)&gt;0,SUM(L36:L41),"")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39"/>
      <c r="C43" s="39"/>
      <c r="D43" s="74"/>
      <c r="E43" s="75"/>
      <c r="F43" s="101" t="s">
        <v>120</v>
      </c>
      <c r="G43" s="102"/>
      <c r="H43" s="102"/>
      <c r="I43" s="102"/>
      <c r="J43" s="100"/>
      <c r="K43" s="39" t="s">
        <v>105</v>
      </c>
      <c r="L43" s="59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39"/>
      <c r="C44" s="39"/>
      <c r="D44" s="74"/>
      <c r="E44" s="75"/>
      <c r="F44" s="36"/>
      <c r="G44" s="36"/>
      <c r="H44" s="36"/>
      <c r="I44" s="36"/>
      <c r="J44" s="99"/>
      <c r="K44" s="100"/>
      <c r="L44" s="76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28"/>
      <c r="B45" s="31" t="s">
        <v>121</v>
      </c>
      <c r="C45" s="31"/>
      <c r="D45" s="33" t="s">
        <v>122</v>
      </c>
      <c r="E45" s="31"/>
      <c r="F45" s="40">
        <v>1</v>
      </c>
      <c r="G45" s="40">
        <v>2</v>
      </c>
      <c r="H45" s="40">
        <v>3</v>
      </c>
      <c r="I45" s="40">
        <v>4</v>
      </c>
      <c r="J45" s="126">
        <v>5</v>
      </c>
      <c r="K45" s="100"/>
      <c r="L45" s="35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</row>
    <row r="46" spans="1:32" ht="15" customHeight="1" x14ac:dyDescent="0.25">
      <c r="A46" s="1"/>
      <c r="B46" s="36"/>
      <c r="C46" s="36"/>
      <c r="D46" s="57"/>
      <c r="E46" s="36"/>
      <c r="F46" s="39"/>
      <c r="G46" s="39"/>
      <c r="H46" s="39"/>
      <c r="I46" s="39"/>
      <c r="J46" s="99"/>
      <c r="K46" s="100"/>
      <c r="L46" s="43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28"/>
      <c r="B47" s="39"/>
      <c r="C47" s="39">
        <v>1</v>
      </c>
      <c r="D47" s="77" t="s">
        <v>123</v>
      </c>
      <c r="E47" s="78">
        <v>1</v>
      </c>
      <c r="F47" s="79">
        <v>0.92</v>
      </c>
      <c r="G47" s="79">
        <v>0.94</v>
      </c>
      <c r="H47" s="80">
        <v>0.96</v>
      </c>
      <c r="I47" s="79">
        <v>0.98</v>
      </c>
      <c r="J47" s="134">
        <v>1</v>
      </c>
      <c r="K47" s="100"/>
      <c r="L47" s="43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</row>
    <row r="48" spans="1:32" ht="30.75" customHeight="1" x14ac:dyDescent="0.2">
      <c r="A48" s="28"/>
      <c r="B48" s="39"/>
      <c r="C48" s="39">
        <v>2</v>
      </c>
      <c r="D48" s="77" t="s">
        <v>124</v>
      </c>
      <c r="E48" s="78">
        <v>1</v>
      </c>
      <c r="F48" s="79">
        <v>0.92</v>
      </c>
      <c r="G48" s="79">
        <v>0.94</v>
      </c>
      <c r="H48" s="80">
        <v>0.96</v>
      </c>
      <c r="I48" s="79">
        <v>0.98</v>
      </c>
      <c r="J48" s="134">
        <v>1</v>
      </c>
      <c r="K48" s="100"/>
      <c r="L48" s="43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</row>
    <row r="49" spans="1:32" ht="30.75" customHeight="1" x14ac:dyDescent="0.2">
      <c r="A49" s="28"/>
      <c r="B49" s="39"/>
      <c r="C49" s="39">
        <v>3</v>
      </c>
      <c r="D49" s="77" t="s">
        <v>125</v>
      </c>
      <c r="E49" s="78">
        <v>1</v>
      </c>
      <c r="F49" s="79">
        <v>0.92</v>
      </c>
      <c r="G49" s="79">
        <v>0.94</v>
      </c>
      <c r="H49" s="80">
        <v>0.96</v>
      </c>
      <c r="I49" s="79">
        <v>0.98</v>
      </c>
      <c r="J49" s="134">
        <v>1</v>
      </c>
      <c r="K49" s="100"/>
      <c r="L49" s="43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</row>
    <row r="50" spans="1:32" ht="30.75" customHeight="1" x14ac:dyDescent="0.2">
      <c r="A50" s="28"/>
      <c r="B50" s="39"/>
      <c r="C50" s="39">
        <v>4</v>
      </c>
      <c r="D50" s="77" t="s">
        <v>126</v>
      </c>
      <c r="E50" s="78">
        <v>1</v>
      </c>
      <c r="F50" s="79">
        <v>0.92</v>
      </c>
      <c r="G50" s="79">
        <v>0.94</v>
      </c>
      <c r="H50" s="80">
        <v>0.96</v>
      </c>
      <c r="I50" s="79">
        <v>0.98</v>
      </c>
      <c r="J50" s="134">
        <v>1</v>
      </c>
      <c r="K50" s="100"/>
      <c r="L50" s="43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</row>
    <row r="51" spans="1:32" ht="19.5" customHeight="1" x14ac:dyDescent="0.25">
      <c r="A51" s="1"/>
      <c r="B51" s="39"/>
      <c r="C51" s="39"/>
      <c r="D51" s="81"/>
      <c r="E51" s="53"/>
      <c r="F51" s="56"/>
      <c r="G51" s="56"/>
      <c r="H51" s="56"/>
      <c r="I51" s="56"/>
      <c r="J51" s="99"/>
      <c r="K51" s="100"/>
      <c r="L51" s="43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39"/>
      <c r="C52" s="39"/>
      <c r="D52" s="82"/>
      <c r="E52" s="39"/>
      <c r="F52" s="101" t="s">
        <v>104</v>
      </c>
      <c r="G52" s="102"/>
      <c r="H52" s="102"/>
      <c r="I52" s="102"/>
      <c r="J52" s="100"/>
      <c r="K52" s="39" t="s">
        <v>105</v>
      </c>
      <c r="L52" s="58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39"/>
      <c r="C53" s="39"/>
      <c r="D53" s="82"/>
      <c r="E53" s="39"/>
      <c r="F53" s="101" t="s">
        <v>127</v>
      </c>
      <c r="G53" s="102"/>
      <c r="H53" s="102"/>
      <c r="I53" s="102"/>
      <c r="J53" s="100"/>
      <c r="K53" s="39" t="s">
        <v>105</v>
      </c>
      <c r="L53" s="59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28"/>
      <c r="B54" s="31" t="s">
        <v>128</v>
      </c>
      <c r="C54" s="103" t="s">
        <v>129</v>
      </c>
      <c r="D54" s="100"/>
      <c r="E54" s="31"/>
      <c r="F54" s="104"/>
      <c r="G54" s="102"/>
      <c r="H54" s="102"/>
      <c r="I54" s="102"/>
      <c r="J54" s="102"/>
      <c r="K54" s="100"/>
      <c r="L54" s="35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</row>
    <row r="55" spans="1:32" ht="15" customHeight="1" x14ac:dyDescent="0.2">
      <c r="A55" s="1"/>
      <c r="B55" s="39"/>
      <c r="C55" s="39">
        <v>1</v>
      </c>
      <c r="D55" s="82" t="s">
        <v>130</v>
      </c>
      <c r="E55" s="39"/>
      <c r="F55" s="43"/>
      <c r="G55" s="43" t="s">
        <v>131</v>
      </c>
      <c r="H55" s="43"/>
      <c r="I55" s="39" t="s">
        <v>132</v>
      </c>
      <c r="J55" s="39">
        <v>5</v>
      </c>
      <c r="K55" s="39" t="s">
        <v>105</v>
      </c>
      <c r="L55" s="43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39"/>
      <c r="C56" s="39">
        <v>2</v>
      </c>
      <c r="D56" s="82" t="s">
        <v>133</v>
      </c>
      <c r="E56" s="39"/>
      <c r="F56" s="43">
        <f>H56-11</f>
        <v>-11</v>
      </c>
      <c r="G56" s="43" t="s">
        <v>131</v>
      </c>
      <c r="H56" s="43">
        <f>H55/8</f>
        <v>0</v>
      </c>
      <c r="I56" s="39" t="s">
        <v>132</v>
      </c>
      <c r="J56" s="39">
        <v>5</v>
      </c>
      <c r="K56" s="39" t="s">
        <v>105</v>
      </c>
      <c r="L56" s="43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39"/>
      <c r="C57" s="39"/>
      <c r="D57" s="82"/>
      <c r="E57" s="39"/>
      <c r="F57" s="101" t="s">
        <v>134</v>
      </c>
      <c r="G57" s="102"/>
      <c r="H57" s="102"/>
      <c r="I57" s="102"/>
      <c r="J57" s="100"/>
      <c r="K57" s="39" t="s">
        <v>105</v>
      </c>
      <c r="L57" s="58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39"/>
      <c r="C58" s="39"/>
      <c r="D58" s="82"/>
      <c r="E58" s="39"/>
      <c r="F58" s="101" t="s">
        <v>135</v>
      </c>
      <c r="G58" s="102"/>
      <c r="H58" s="102"/>
      <c r="I58" s="102"/>
      <c r="J58" s="100"/>
      <c r="K58" s="39" t="s">
        <v>105</v>
      </c>
      <c r="L58" s="59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39"/>
      <c r="C59" s="39"/>
      <c r="D59" s="82"/>
      <c r="E59" s="39"/>
      <c r="F59" s="36"/>
      <c r="G59" s="39"/>
      <c r="H59" s="39"/>
      <c r="I59" s="39"/>
      <c r="J59" s="39"/>
      <c r="K59" s="39"/>
      <c r="L59" s="43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28"/>
      <c r="B60" s="31" t="s">
        <v>136</v>
      </c>
      <c r="C60" s="103" t="s">
        <v>137</v>
      </c>
      <c r="D60" s="100"/>
      <c r="E60" s="31"/>
      <c r="F60" s="75"/>
      <c r="G60" s="75"/>
      <c r="H60" s="75"/>
      <c r="I60" s="75"/>
      <c r="J60" s="75"/>
      <c r="K60" s="75"/>
      <c r="L60" s="35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2" ht="15" customHeight="1" x14ac:dyDescent="0.2">
      <c r="A61" s="1"/>
      <c r="B61" s="39"/>
      <c r="C61" s="39">
        <v>1</v>
      </c>
      <c r="D61" s="82" t="s">
        <v>138</v>
      </c>
      <c r="E61" s="39"/>
      <c r="F61" s="39">
        <v>0</v>
      </c>
      <c r="G61" s="105" t="s">
        <v>139</v>
      </c>
      <c r="H61" s="100"/>
      <c r="I61" s="39">
        <v>-2.5</v>
      </c>
      <c r="J61" s="39"/>
      <c r="K61" s="39" t="s">
        <v>105</v>
      </c>
      <c r="L61" s="43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39"/>
      <c r="C62" s="39">
        <v>2</v>
      </c>
      <c r="D62" s="82" t="s">
        <v>140</v>
      </c>
      <c r="E62" s="39"/>
      <c r="F62" s="39">
        <v>0</v>
      </c>
      <c r="G62" s="105" t="s">
        <v>139</v>
      </c>
      <c r="H62" s="100"/>
      <c r="I62" s="39">
        <v>-5</v>
      </c>
      <c r="J62" s="39"/>
      <c r="K62" s="39" t="s">
        <v>105</v>
      </c>
      <c r="L62" s="43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39"/>
      <c r="C63" s="39"/>
      <c r="D63" s="82"/>
      <c r="E63" s="39"/>
      <c r="F63" s="101" t="s">
        <v>141</v>
      </c>
      <c r="G63" s="102"/>
      <c r="H63" s="102"/>
      <c r="I63" s="102"/>
      <c r="J63" s="100"/>
      <c r="K63" s="39" t="s">
        <v>105</v>
      </c>
      <c r="L63" s="59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39"/>
      <c r="C64" s="39"/>
      <c r="D64" s="82"/>
      <c r="E64" s="39"/>
      <c r="F64" s="39"/>
      <c r="G64" s="39"/>
      <c r="H64" s="39"/>
      <c r="I64" s="39"/>
      <c r="J64" s="39"/>
      <c r="K64" s="39"/>
      <c r="L64" s="64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39"/>
      <c r="C65" s="39"/>
      <c r="D65" s="57"/>
      <c r="E65" s="36"/>
      <c r="F65" s="101" t="s">
        <v>142</v>
      </c>
      <c r="G65" s="102"/>
      <c r="H65" s="102"/>
      <c r="I65" s="102"/>
      <c r="J65" s="100"/>
      <c r="K65" s="39" t="s">
        <v>105</v>
      </c>
      <c r="L65" s="83" t="str">
        <f>IF(L53&lt;&gt;"",((L34*3)+(L43*3)+(L53*3)+(L58)+(L63*2))/10,"")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39"/>
      <c r="C66" s="39"/>
      <c r="D66" s="84"/>
      <c r="E66" s="85"/>
      <c r="F66" s="86"/>
      <c r="G66" s="36"/>
      <c r="H66" s="36"/>
      <c r="I66" s="36"/>
      <c r="J66" s="36"/>
      <c r="K66" s="39"/>
      <c r="L66" s="76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39"/>
      <c r="C67" s="87"/>
      <c r="D67" s="87" t="s">
        <v>143</v>
      </c>
      <c r="E67" s="87" t="s">
        <v>144</v>
      </c>
      <c r="F67" s="86"/>
      <c r="G67" s="36"/>
      <c r="H67" s="36"/>
      <c r="I67" s="36"/>
      <c r="J67" s="36"/>
      <c r="K67" s="39"/>
      <c r="L67" s="7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82"/>
      <c r="C68" s="39"/>
      <c r="D68" s="87"/>
      <c r="E68" s="36"/>
      <c r="F68" s="86"/>
      <c r="G68" s="36"/>
      <c r="H68" s="36"/>
      <c r="I68" s="36"/>
      <c r="J68" s="36"/>
      <c r="K68" s="39"/>
      <c r="L68" s="76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82"/>
      <c r="C69" s="88" t="s">
        <v>145</v>
      </c>
      <c r="D69" s="36" t="s">
        <v>146</v>
      </c>
      <c r="E69" s="36" t="s">
        <v>147</v>
      </c>
      <c r="F69" s="86"/>
      <c r="G69" s="36"/>
      <c r="H69" s="36"/>
      <c r="I69" s="36"/>
      <c r="J69" s="36"/>
      <c r="K69" s="39"/>
      <c r="L69" s="76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82"/>
      <c r="C70" s="88" t="s">
        <v>145</v>
      </c>
      <c r="D70" s="36" t="s">
        <v>148</v>
      </c>
      <c r="E70" s="36" t="s">
        <v>149</v>
      </c>
      <c r="F70" s="86"/>
      <c r="G70" s="36"/>
      <c r="H70" s="36"/>
      <c r="I70" s="36"/>
      <c r="J70" s="36"/>
      <c r="K70" s="39"/>
      <c r="L70" s="7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82"/>
      <c r="C71" s="88" t="s">
        <v>145</v>
      </c>
      <c r="D71" s="36" t="s">
        <v>150</v>
      </c>
      <c r="E71" s="36" t="s">
        <v>151</v>
      </c>
      <c r="F71" s="86"/>
      <c r="G71" s="36"/>
      <c r="H71" s="36"/>
      <c r="I71" s="36"/>
      <c r="J71" s="36"/>
      <c r="K71" s="39"/>
      <c r="L71" s="76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82"/>
      <c r="C72" s="88" t="s">
        <v>145</v>
      </c>
      <c r="D72" s="36" t="s">
        <v>152</v>
      </c>
      <c r="E72" s="36" t="s">
        <v>153</v>
      </c>
      <c r="F72" s="86"/>
      <c r="G72" s="36"/>
      <c r="H72" s="36"/>
      <c r="I72" s="36"/>
      <c r="J72" s="36"/>
      <c r="K72" s="39"/>
      <c r="L72" s="76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82"/>
      <c r="C73" s="88" t="s">
        <v>145</v>
      </c>
      <c r="D73" s="36" t="s">
        <v>154</v>
      </c>
      <c r="E73" s="36" t="s">
        <v>155</v>
      </c>
      <c r="F73" s="86"/>
      <c r="G73" s="36"/>
      <c r="H73" s="36"/>
      <c r="I73" s="36"/>
      <c r="J73" s="36"/>
      <c r="K73" s="39"/>
      <c r="L73" s="76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39"/>
      <c r="C74" s="89"/>
      <c r="D74" s="90"/>
      <c r="E74" s="91"/>
      <c r="F74" s="86"/>
      <c r="G74" s="36"/>
      <c r="H74" s="36"/>
      <c r="I74" s="36"/>
      <c r="J74" s="36"/>
      <c r="K74" s="39"/>
      <c r="L74" s="76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39"/>
      <c r="C75" s="106" t="s">
        <v>156</v>
      </c>
      <c r="D75" s="102"/>
      <c r="E75" s="102"/>
      <c r="F75" s="102"/>
      <c r="G75" s="102"/>
      <c r="H75" s="102"/>
      <c r="I75" s="102"/>
      <c r="J75" s="102"/>
      <c r="K75" s="102"/>
      <c r="L75" s="100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39"/>
      <c r="C76" s="107" t="s">
        <v>157</v>
      </c>
      <c r="D76" s="108"/>
      <c r="E76" s="108"/>
      <c r="F76" s="108"/>
      <c r="G76" s="108"/>
      <c r="H76" s="108"/>
      <c r="I76" s="108"/>
      <c r="J76" s="108"/>
      <c r="K76" s="108"/>
      <c r="L76" s="10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39"/>
      <c r="C77" s="92" t="s">
        <v>158</v>
      </c>
      <c r="D77" s="92" t="s">
        <v>159</v>
      </c>
      <c r="E77" s="92" t="s">
        <v>160</v>
      </c>
      <c r="F77" s="112" t="s">
        <v>161</v>
      </c>
      <c r="G77" s="100"/>
      <c r="H77" s="112" t="s">
        <v>162</v>
      </c>
      <c r="I77" s="100"/>
      <c r="J77" s="112" t="s">
        <v>163</v>
      </c>
      <c r="K77" s="102"/>
      <c r="L77" s="100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82"/>
      <c r="C78" s="39"/>
      <c r="D78" s="36"/>
      <c r="E78" s="36"/>
      <c r="F78" s="99"/>
      <c r="G78" s="100"/>
      <c r="H78" s="99"/>
      <c r="I78" s="100"/>
      <c r="J78" s="99"/>
      <c r="K78" s="102"/>
      <c r="L78" s="100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82"/>
      <c r="C79" s="39"/>
      <c r="D79" s="36"/>
      <c r="E79" s="36"/>
      <c r="F79" s="99"/>
      <c r="G79" s="100"/>
      <c r="H79" s="99"/>
      <c r="I79" s="100"/>
      <c r="J79" s="99"/>
      <c r="K79" s="102"/>
      <c r="L79" s="100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39"/>
      <c r="C80" s="39"/>
      <c r="D80" s="82"/>
      <c r="E80" s="36"/>
      <c r="F80" s="99"/>
      <c r="G80" s="100"/>
      <c r="H80" s="99"/>
      <c r="I80" s="100"/>
      <c r="J80" s="99"/>
      <c r="K80" s="102"/>
      <c r="L80" s="100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4"/>
      <c r="D81" s="4"/>
      <c r="E81" s="6"/>
      <c r="F81" s="1"/>
      <c r="G81" s="4"/>
      <c r="H81" s="4"/>
      <c r="I81" s="4"/>
      <c r="J81" s="4"/>
      <c r="K81" s="4"/>
      <c r="L81" s="93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9"/>
      <c r="C82" s="1"/>
      <c r="D82" s="84" t="s">
        <v>164</v>
      </c>
      <c r="E82" s="94"/>
      <c r="F82" s="110" t="s">
        <v>165</v>
      </c>
      <c r="G82" s="111"/>
      <c r="H82" s="111"/>
      <c r="I82" s="1"/>
      <c r="J82" s="1"/>
      <c r="K82" s="1"/>
      <c r="L82" s="95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9"/>
      <c r="C83" s="1"/>
      <c r="D83" s="84"/>
      <c r="E83" s="94"/>
      <c r="F83" s="84"/>
      <c r="G83" s="1"/>
      <c r="H83" s="1"/>
      <c r="I83" s="1"/>
      <c r="J83" s="1"/>
      <c r="K83" s="1"/>
      <c r="L83" s="95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9"/>
      <c r="C84" s="1"/>
      <c r="D84" s="84"/>
      <c r="E84" s="94"/>
      <c r="F84" s="1"/>
      <c r="G84" s="1"/>
      <c r="H84" s="1"/>
      <c r="I84" s="1"/>
      <c r="J84" s="1"/>
      <c r="K84" s="1"/>
      <c r="L84" s="95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9"/>
      <c r="C85" s="1"/>
      <c r="D85" s="1"/>
      <c r="E85" s="10"/>
      <c r="F85" s="1"/>
      <c r="G85" s="1"/>
      <c r="H85" s="1"/>
      <c r="I85" s="1"/>
      <c r="J85" s="1"/>
      <c r="K85" s="1"/>
      <c r="L85" s="95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9"/>
      <c r="C86" s="1"/>
      <c r="D86" s="84"/>
      <c r="E86" s="94"/>
      <c r="F86" s="110"/>
      <c r="G86" s="111"/>
      <c r="H86" s="111"/>
      <c r="I86" s="1"/>
      <c r="J86" s="1"/>
      <c r="K86" s="1"/>
      <c r="L86" s="95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9"/>
      <c r="C87" s="1"/>
      <c r="D87" s="84" t="s">
        <v>166</v>
      </c>
      <c r="E87" s="94"/>
      <c r="F87" s="110" t="s">
        <v>166</v>
      </c>
      <c r="G87" s="111"/>
      <c r="H87" s="111"/>
      <c r="I87" s="1"/>
      <c r="J87" s="1"/>
      <c r="K87" s="1"/>
      <c r="L87" s="95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9"/>
      <c r="C88" s="1"/>
      <c r="D88" s="84" t="s">
        <v>167</v>
      </c>
      <c r="E88" s="94"/>
      <c r="F88" s="84" t="s">
        <v>167</v>
      </c>
      <c r="G88" s="1"/>
      <c r="H88" s="1"/>
      <c r="I88" s="1"/>
      <c r="J88" s="1"/>
      <c r="K88" s="1"/>
      <c r="L88" s="95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96"/>
      <c r="C89" s="23"/>
      <c r="D89" s="23"/>
      <c r="E89" s="97"/>
      <c r="F89" s="23"/>
      <c r="G89" s="23"/>
      <c r="H89" s="23"/>
      <c r="I89" s="23"/>
      <c r="J89" s="23"/>
      <c r="K89" s="23"/>
      <c r="L89" s="98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</row>
    <row r="91" spans="1:32" ht="15" customHeight="1" x14ac:dyDescent="0.2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</row>
    <row r="92" spans="1:32" ht="15" customHeight="1" x14ac:dyDescent="0.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</row>
    <row r="93" spans="1:32" ht="15" customHeight="1" x14ac:dyDescent="0.2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</row>
    <row r="94" spans="1:32" ht="15" customHeight="1" x14ac:dyDescent="0.2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</row>
    <row r="95" spans="1:32" ht="15" customHeight="1" x14ac:dyDescent="0.2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</row>
    <row r="96" spans="1:32" ht="15" customHeight="1" x14ac:dyDescent="0.2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</row>
    <row r="97" spans="1:32" ht="15" customHeight="1" x14ac:dyDescent="0.2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</row>
    <row r="98" spans="1:32" ht="15" customHeight="1" x14ac:dyDescent="0.2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</row>
    <row r="99" spans="1:32" ht="15" customHeight="1" x14ac:dyDescent="0.2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</row>
    <row r="100" spans="1:32" ht="15" customHeight="1" x14ac:dyDescent="0.2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</row>
    <row r="101" spans="1:32" ht="15" customHeight="1" x14ac:dyDescent="0.2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</row>
    <row r="102" spans="1:32" ht="15" customHeight="1" x14ac:dyDescent="0.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</row>
    <row r="103" spans="1:32" ht="15" customHeight="1" x14ac:dyDescent="0.2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</row>
    <row r="104" spans="1:32" ht="15" customHeight="1" x14ac:dyDescent="0.2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</row>
    <row r="105" spans="1:32" ht="15" customHeight="1" x14ac:dyDescent="0.2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</row>
    <row r="106" spans="1:32" ht="15" customHeight="1" x14ac:dyDescent="0.2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</row>
    <row r="107" spans="1:32" ht="15" customHeight="1" x14ac:dyDescent="0.2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</row>
    <row r="108" spans="1:32" ht="15" customHeight="1" x14ac:dyDescent="0.2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</row>
    <row r="109" spans="1:32" ht="15" customHeight="1" x14ac:dyDescent="0.2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</row>
    <row r="110" spans="1:32" ht="15" customHeight="1" x14ac:dyDescent="0.2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</row>
    <row r="111" spans="1:32" ht="15" customHeight="1" x14ac:dyDescent="0.2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</row>
    <row r="112" spans="1:32" ht="15" customHeight="1" x14ac:dyDescent="0.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</row>
    <row r="113" spans="1:32" ht="15" customHeight="1" x14ac:dyDescent="0.2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</row>
    <row r="114" spans="1:32" ht="15" customHeight="1" x14ac:dyDescent="0.2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</row>
    <row r="115" spans="1:32" ht="15" customHeight="1" x14ac:dyDescent="0.2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</row>
    <row r="116" spans="1:32" ht="15" customHeight="1" x14ac:dyDescent="0.2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</row>
    <row r="117" spans="1:32" ht="15" customHeight="1" x14ac:dyDescent="0.2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</row>
    <row r="118" spans="1:32" ht="15" customHeight="1" x14ac:dyDescent="0.2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</row>
    <row r="119" spans="1:32" ht="15" customHeight="1" x14ac:dyDescent="0.2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</row>
    <row r="120" spans="1:32" ht="15" customHeight="1" x14ac:dyDescent="0.2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</row>
    <row r="121" spans="1:32" ht="15" customHeight="1" x14ac:dyDescent="0.2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</row>
    <row r="122" spans="1:32" ht="15" customHeight="1" x14ac:dyDescent="0.2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</row>
    <row r="123" spans="1:32" ht="15" customHeight="1" x14ac:dyDescent="0.2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</row>
    <row r="124" spans="1:32" ht="15" customHeight="1" x14ac:dyDescent="0.2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</row>
    <row r="125" spans="1:32" ht="15" customHeight="1" x14ac:dyDescent="0.2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</row>
    <row r="126" spans="1:32" ht="15" customHeight="1" x14ac:dyDescent="0.2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</row>
    <row r="127" spans="1:32" ht="15" customHeight="1" x14ac:dyDescent="0.2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</row>
    <row r="128" spans="1:32" ht="15" customHeight="1" x14ac:dyDescent="0.2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</row>
    <row r="129" spans="1:32" ht="15" customHeight="1" x14ac:dyDescent="0.2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</row>
    <row r="130" spans="1:32" ht="15" customHeight="1" x14ac:dyDescent="0.2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</row>
    <row r="131" spans="1:32" ht="15" customHeight="1" x14ac:dyDescent="0.2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</row>
    <row r="132" spans="1:32" ht="15" customHeight="1" x14ac:dyDescent="0.2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</row>
    <row r="133" spans="1:32" ht="15" customHeight="1" x14ac:dyDescent="0.2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</row>
    <row r="134" spans="1:32" ht="15" customHeight="1" x14ac:dyDescent="0.2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</row>
    <row r="135" spans="1:32" ht="15" customHeight="1" x14ac:dyDescent="0.2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</row>
    <row r="136" spans="1:32" ht="15" customHeight="1" x14ac:dyDescent="0.2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</row>
    <row r="137" spans="1:32" ht="15" customHeight="1" x14ac:dyDescent="0.2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</row>
    <row r="138" spans="1:32" ht="15" customHeight="1" x14ac:dyDescent="0.2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</row>
    <row r="139" spans="1:32" ht="15" customHeight="1" x14ac:dyDescent="0.2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</row>
    <row r="140" spans="1:32" ht="15" customHeight="1" x14ac:dyDescent="0.2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</row>
    <row r="141" spans="1:32" ht="15" customHeight="1" x14ac:dyDescent="0.2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</row>
    <row r="142" spans="1:32" ht="15" customHeight="1" x14ac:dyDescent="0.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1:32" ht="15" customHeight="1" x14ac:dyDescent="0.2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1:32" ht="15" customHeight="1" x14ac:dyDescent="0.2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1:32" ht="15" customHeight="1" x14ac:dyDescent="0.2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1:32" ht="15" customHeight="1" x14ac:dyDescent="0.2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</row>
    <row r="147" spans="1:32" ht="15" customHeight="1" x14ac:dyDescent="0.2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</row>
    <row r="148" spans="1:32" ht="15" customHeight="1" x14ac:dyDescent="0.2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</row>
    <row r="149" spans="1:32" ht="15" customHeight="1" x14ac:dyDescent="0.2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</row>
    <row r="150" spans="1:32" ht="15" customHeight="1" x14ac:dyDescent="0.2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</row>
    <row r="151" spans="1:32" ht="15" customHeight="1" x14ac:dyDescent="0.2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</row>
    <row r="152" spans="1:32" ht="15" customHeight="1" x14ac:dyDescent="0.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</row>
    <row r="153" spans="1:32" ht="15" customHeight="1" x14ac:dyDescent="0.2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</row>
    <row r="154" spans="1:32" ht="15" customHeight="1" x14ac:dyDescent="0.2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</row>
    <row r="155" spans="1:32" ht="15" customHeight="1" x14ac:dyDescent="0.2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</row>
    <row r="156" spans="1:32" ht="15" customHeight="1" x14ac:dyDescent="0.2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</row>
    <row r="157" spans="1:32" ht="15" customHeight="1" x14ac:dyDescent="0.2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</row>
    <row r="158" spans="1:32" ht="15" customHeight="1" x14ac:dyDescent="0.2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</row>
    <row r="159" spans="1:32" ht="15" customHeight="1" x14ac:dyDescent="0.2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</row>
    <row r="160" spans="1:32" ht="15" customHeight="1" x14ac:dyDescent="0.2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</row>
    <row r="161" spans="1:32" ht="15" customHeight="1" x14ac:dyDescent="0.2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</row>
    <row r="162" spans="1:32" ht="15" customHeight="1" x14ac:dyDescent="0.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</row>
    <row r="163" spans="1:32" ht="15" customHeight="1" x14ac:dyDescent="0.2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1:32" ht="15" customHeight="1" x14ac:dyDescent="0.2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1:32" ht="15" customHeight="1" x14ac:dyDescent="0.2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1:32" ht="15" customHeight="1" x14ac:dyDescent="0.2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1:32" ht="15" customHeight="1" x14ac:dyDescent="0.2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32" ht="15" customHeight="1" x14ac:dyDescent="0.2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1:32" ht="15" customHeight="1" x14ac:dyDescent="0.2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1:32" ht="15" customHeight="1" x14ac:dyDescent="0.2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1:32" ht="15" customHeight="1" x14ac:dyDescent="0.2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1:32" ht="15" customHeight="1" x14ac:dyDescent="0.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1:32" ht="15" customHeight="1" x14ac:dyDescent="0.2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1:32" ht="15" customHeight="1" x14ac:dyDescent="0.2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1:32" ht="15" customHeight="1" x14ac:dyDescent="0.2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1:32" ht="15" customHeight="1" x14ac:dyDescent="0.2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1:32" ht="15" customHeight="1" x14ac:dyDescent="0.2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1:32" ht="15" customHeight="1" x14ac:dyDescent="0.2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1:32" ht="15" customHeight="1" x14ac:dyDescent="0.2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1:32" ht="15" customHeight="1" x14ac:dyDescent="0.2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1:32" ht="15" customHeight="1" x14ac:dyDescent="0.2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1:32" ht="15" customHeight="1" x14ac:dyDescent="0.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1:32" ht="15" customHeight="1" x14ac:dyDescent="0.2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1:32" ht="15" customHeight="1" x14ac:dyDescent="0.2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1:32" ht="15" customHeight="1" x14ac:dyDescent="0.2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1:32" ht="15" customHeight="1" x14ac:dyDescent="0.2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1:32" ht="15" customHeight="1" x14ac:dyDescent="0.2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1:32" ht="15" customHeight="1" x14ac:dyDescent="0.2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1:32" ht="15" customHeight="1" x14ac:dyDescent="0.2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1:32" ht="15" customHeight="1" x14ac:dyDescent="0.2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1:32" ht="15" customHeight="1" x14ac:dyDescent="0.2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1:32" ht="15" customHeight="1" x14ac:dyDescent="0.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1:32" ht="15" customHeight="1" x14ac:dyDescent="0.2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1:32" ht="15" customHeight="1" x14ac:dyDescent="0.2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1:32" ht="15" customHeight="1" x14ac:dyDescent="0.2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1:32" ht="15" customHeight="1" x14ac:dyDescent="0.2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1:32" ht="15" customHeight="1" x14ac:dyDescent="0.2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</row>
    <row r="198" spans="1:32" ht="15" customHeight="1" x14ac:dyDescent="0.2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1:32" ht="15" customHeight="1" x14ac:dyDescent="0.2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1:32" ht="15" customHeight="1" x14ac:dyDescent="0.2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1:32" ht="15" customHeight="1" x14ac:dyDescent="0.2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1:32" ht="15" customHeight="1" x14ac:dyDescent="0.2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1:32" ht="15" customHeight="1" x14ac:dyDescent="0.2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1:32" ht="15" customHeight="1" x14ac:dyDescent="0.2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1:32" ht="15" customHeight="1" x14ac:dyDescent="0.2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1:32" ht="15" customHeight="1" x14ac:dyDescent="0.2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1:32" ht="15" customHeight="1" x14ac:dyDescent="0.2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1:32" ht="15" customHeight="1" x14ac:dyDescent="0.2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1:32" ht="15" customHeight="1" x14ac:dyDescent="0.2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1:32" ht="15" customHeight="1" x14ac:dyDescent="0.2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1:32" ht="15" customHeight="1" x14ac:dyDescent="0.2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1:32" ht="15" customHeight="1" x14ac:dyDescent="0.2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1:32" ht="15" customHeight="1" x14ac:dyDescent="0.2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1:32" ht="15" customHeight="1" x14ac:dyDescent="0.2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1:32" ht="15" customHeight="1" x14ac:dyDescent="0.2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1:32" ht="15" customHeight="1" x14ac:dyDescent="0.2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1:32" ht="15" customHeight="1" x14ac:dyDescent="0.2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1:32" ht="15" customHeight="1" x14ac:dyDescent="0.2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1:32" ht="15" customHeight="1" x14ac:dyDescent="0.2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1:32" ht="15" customHeight="1" x14ac:dyDescent="0.2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1:32" ht="15" customHeight="1" x14ac:dyDescent="0.2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1:32" ht="15" customHeight="1" x14ac:dyDescent="0.2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1:32" ht="15" customHeight="1" x14ac:dyDescent="0.2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1:32" ht="15" customHeight="1" x14ac:dyDescent="0.2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1:32" ht="15" customHeight="1" x14ac:dyDescent="0.2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1:32" ht="15" customHeight="1" x14ac:dyDescent="0.2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1:32" ht="15" customHeight="1" x14ac:dyDescent="0.2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</row>
    <row r="228" spans="1:32" ht="15" customHeight="1" x14ac:dyDescent="0.2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</row>
    <row r="229" spans="1:32" ht="15" customHeight="1" x14ac:dyDescent="0.2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</row>
    <row r="230" spans="1:32" ht="15" customHeight="1" x14ac:dyDescent="0.2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</row>
    <row r="231" spans="1:32" ht="15" customHeight="1" x14ac:dyDescent="0.2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</row>
    <row r="232" spans="1:32" ht="15" customHeight="1" x14ac:dyDescent="0.2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</row>
    <row r="233" spans="1:32" ht="15" customHeight="1" x14ac:dyDescent="0.2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</row>
    <row r="234" spans="1:32" ht="15" customHeight="1" x14ac:dyDescent="0.2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</row>
    <row r="235" spans="1:32" ht="15" customHeight="1" x14ac:dyDescent="0.2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</row>
    <row r="236" spans="1:32" ht="15" customHeight="1" x14ac:dyDescent="0.2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</row>
    <row r="237" spans="1:32" ht="15" customHeight="1" x14ac:dyDescent="0.2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</row>
    <row r="238" spans="1:32" ht="15" customHeight="1" x14ac:dyDescent="0.2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</row>
    <row r="239" spans="1:32" ht="15" customHeight="1" x14ac:dyDescent="0.2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</row>
    <row r="240" spans="1:32" ht="15" customHeight="1" x14ac:dyDescent="0.2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</row>
    <row r="241" spans="1:32" ht="15" customHeight="1" x14ac:dyDescent="0.2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</row>
    <row r="242" spans="1:32" ht="15" customHeight="1" x14ac:dyDescent="0.2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</row>
    <row r="243" spans="1:32" ht="15" customHeight="1" x14ac:dyDescent="0.2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</row>
    <row r="244" spans="1:32" ht="15" customHeight="1" x14ac:dyDescent="0.2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</row>
    <row r="245" spans="1:32" ht="15" customHeight="1" x14ac:dyDescent="0.2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</row>
    <row r="246" spans="1:32" ht="15" customHeight="1" x14ac:dyDescent="0.2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</row>
    <row r="247" spans="1:32" ht="15" customHeight="1" x14ac:dyDescent="0.2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</row>
    <row r="248" spans="1:32" ht="15" customHeight="1" x14ac:dyDescent="0.2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</row>
    <row r="249" spans="1:32" ht="15" customHeight="1" x14ac:dyDescent="0.2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</row>
    <row r="250" spans="1:32" ht="15" customHeight="1" x14ac:dyDescent="0.2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</row>
    <row r="251" spans="1:32" ht="15" customHeight="1" x14ac:dyDescent="0.2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</row>
    <row r="252" spans="1:32" ht="15" customHeight="1" x14ac:dyDescent="0.2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</row>
    <row r="253" spans="1:32" ht="15" customHeight="1" x14ac:dyDescent="0.2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</row>
    <row r="254" spans="1:32" ht="15" customHeight="1" x14ac:dyDescent="0.2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</row>
    <row r="255" spans="1:32" ht="15" customHeight="1" x14ac:dyDescent="0.2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</row>
    <row r="256" spans="1:32" ht="15" customHeight="1" x14ac:dyDescent="0.2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</row>
    <row r="257" spans="1:32" ht="15" customHeight="1" x14ac:dyDescent="0.2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</row>
    <row r="258" spans="1:32" ht="15" customHeight="1" x14ac:dyDescent="0.2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</row>
    <row r="259" spans="1:32" ht="15" customHeight="1" x14ac:dyDescent="0.2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</row>
    <row r="260" spans="1:32" ht="15" customHeight="1" x14ac:dyDescent="0.2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</row>
    <row r="261" spans="1:32" ht="15" customHeight="1" x14ac:dyDescent="0.2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</row>
    <row r="262" spans="1:32" ht="15" customHeight="1" x14ac:dyDescent="0.2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</row>
    <row r="263" spans="1:32" ht="15" customHeight="1" x14ac:dyDescent="0.2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</row>
    <row r="264" spans="1:32" ht="15" customHeight="1" x14ac:dyDescent="0.2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</row>
    <row r="265" spans="1:32" ht="15" customHeight="1" x14ac:dyDescent="0.2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</row>
    <row r="266" spans="1:32" ht="15" customHeight="1" x14ac:dyDescent="0.2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</row>
    <row r="267" spans="1:32" ht="15" customHeight="1" x14ac:dyDescent="0.2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</row>
    <row r="268" spans="1:32" ht="15" customHeight="1" x14ac:dyDescent="0.2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</row>
    <row r="269" spans="1:32" ht="15" customHeight="1" x14ac:dyDescent="0.2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</row>
    <row r="270" spans="1:32" ht="15" customHeight="1" x14ac:dyDescent="0.2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</row>
    <row r="271" spans="1:32" ht="15" customHeight="1" x14ac:dyDescent="0.2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</row>
    <row r="272" spans="1:32" ht="15" customHeight="1" x14ac:dyDescent="0.2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</row>
    <row r="273" spans="1:32" ht="15" customHeight="1" x14ac:dyDescent="0.2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</row>
    <row r="274" spans="1:32" ht="15" customHeight="1" x14ac:dyDescent="0.2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</row>
    <row r="275" spans="1:32" ht="15" customHeight="1" x14ac:dyDescent="0.2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</row>
    <row r="276" spans="1:32" ht="15" customHeight="1" x14ac:dyDescent="0.2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</row>
    <row r="277" spans="1:32" ht="15" customHeight="1" x14ac:dyDescent="0.2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</row>
    <row r="278" spans="1:32" ht="15" customHeight="1" x14ac:dyDescent="0.2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</row>
    <row r="279" spans="1:32" ht="15" customHeight="1" x14ac:dyDescent="0.2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</row>
    <row r="280" spans="1:32" ht="15" customHeight="1" x14ac:dyDescent="0.2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</row>
    <row r="281" spans="1:32" ht="15" customHeight="1" x14ac:dyDescent="0.2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</row>
    <row r="282" spans="1:32" ht="15" customHeight="1" x14ac:dyDescent="0.2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</row>
    <row r="283" spans="1:32" ht="15" customHeight="1" x14ac:dyDescent="0.2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</row>
    <row r="284" spans="1:32" ht="15" customHeight="1" x14ac:dyDescent="0.2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</row>
    <row r="285" spans="1:32" ht="15" customHeight="1" x14ac:dyDescent="0.2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</row>
    <row r="286" spans="1:32" ht="15" customHeight="1" x14ac:dyDescent="0.2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</row>
    <row r="287" spans="1:32" ht="15" customHeight="1" x14ac:dyDescent="0.2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</row>
    <row r="288" spans="1:32" ht="15" customHeight="1" x14ac:dyDescent="0.2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</row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8">
    <mergeCell ref="J48:K48"/>
    <mergeCell ref="J49:K49"/>
    <mergeCell ref="J50:K50"/>
    <mergeCell ref="F43:J43"/>
    <mergeCell ref="J44:K44"/>
    <mergeCell ref="J45:K45"/>
    <mergeCell ref="J46:K46"/>
    <mergeCell ref="J47:K47"/>
    <mergeCell ref="J38:K38"/>
    <mergeCell ref="J39:K39"/>
    <mergeCell ref="J40:K40"/>
    <mergeCell ref="J41:K41"/>
    <mergeCell ref="F42:J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7:H87"/>
    <mergeCell ref="F77:G77"/>
    <mergeCell ref="H77:I77"/>
    <mergeCell ref="J77:L77"/>
    <mergeCell ref="F78:G78"/>
    <mergeCell ref="H78:I78"/>
    <mergeCell ref="J78:L78"/>
    <mergeCell ref="F79:G79"/>
    <mergeCell ref="F80:G80"/>
    <mergeCell ref="H80:I80"/>
    <mergeCell ref="J80:L80"/>
    <mergeCell ref="F82:H82"/>
    <mergeCell ref="F86:H86"/>
    <mergeCell ref="F63:J63"/>
    <mergeCell ref="F65:J65"/>
    <mergeCell ref="C75:L75"/>
    <mergeCell ref="C76:L76"/>
    <mergeCell ref="H79:I79"/>
    <mergeCell ref="J79:L79"/>
    <mergeCell ref="F57:J57"/>
    <mergeCell ref="F58:J58"/>
    <mergeCell ref="C60:D60"/>
    <mergeCell ref="G61:H61"/>
    <mergeCell ref="G62:H62"/>
    <mergeCell ref="J51:K51"/>
    <mergeCell ref="F52:J52"/>
    <mergeCell ref="F53:J53"/>
    <mergeCell ref="C54:D54"/>
    <mergeCell ref="F54:K5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30" ht="61.5" customHeight="1" x14ac:dyDescent="0.2">
      <c r="A2" s="135" t="s">
        <v>0</v>
      </c>
      <c r="B2" s="111"/>
      <c r="C2" s="111"/>
      <c r="D2" s="111"/>
      <c r="E2" s="111"/>
      <c r="F2" s="111"/>
      <c r="G2" s="111"/>
      <c r="H2" s="111"/>
      <c r="I2" s="111"/>
      <c r="J2" s="111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30" ht="32.25" customHeight="1" x14ac:dyDescent="0.3">
      <c r="A3" s="136" t="s">
        <v>168</v>
      </c>
      <c r="B3" s="111"/>
      <c r="C3" s="111"/>
      <c r="D3" s="111"/>
      <c r="E3" s="111"/>
      <c r="F3" s="111"/>
      <c r="G3" s="111"/>
      <c r="H3" s="111"/>
      <c r="I3" s="111"/>
      <c r="J3" s="111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0" ht="33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30" ht="14.25" customHeight="1" x14ac:dyDescent="0.2">
      <c r="A5" s="137" t="s">
        <v>1</v>
      </c>
      <c r="B5" s="138"/>
      <c r="C5" s="138"/>
      <c r="D5" s="138"/>
      <c r="E5" s="138"/>
      <c r="F5" s="138"/>
      <c r="G5" s="138"/>
      <c r="H5" s="138"/>
      <c r="I5" s="138"/>
      <c r="J5" s="139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30" ht="153" customHeight="1" x14ac:dyDescent="0.2">
      <c r="A6" s="140" t="s">
        <v>3</v>
      </c>
      <c r="B6" s="14" t="s">
        <v>4</v>
      </c>
      <c r="C6" s="140" t="s">
        <v>5</v>
      </c>
      <c r="D6" s="14" t="s">
        <v>6</v>
      </c>
      <c r="E6" s="14" t="s">
        <v>7</v>
      </c>
      <c r="F6" s="14" t="s">
        <v>8</v>
      </c>
      <c r="G6" s="14" t="s">
        <v>9</v>
      </c>
      <c r="H6" s="14" t="s">
        <v>10</v>
      </c>
      <c r="I6" s="16" t="s">
        <v>11</v>
      </c>
      <c r="J6" s="16" t="s">
        <v>14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17.25" customHeight="1" x14ac:dyDescent="0.2">
      <c r="A7" s="141"/>
      <c r="B7" s="19"/>
      <c r="C7" s="141"/>
      <c r="D7" s="19">
        <v>1</v>
      </c>
      <c r="E7" s="19">
        <v>2</v>
      </c>
      <c r="F7" s="19">
        <v>3</v>
      </c>
      <c r="G7" s="19">
        <v>4</v>
      </c>
      <c r="H7" s="19">
        <v>5</v>
      </c>
      <c r="I7" s="16"/>
      <c r="J7" s="16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pans="1:30" ht="14.25" customHeight="1" x14ac:dyDescent="0.2">
      <c r="A8" s="16" t="s">
        <v>17</v>
      </c>
      <c r="B8" s="16"/>
      <c r="C8" s="20" t="s">
        <v>18</v>
      </c>
      <c r="D8" s="20" t="s">
        <v>20</v>
      </c>
      <c r="E8" s="20" t="s">
        <v>21</v>
      </c>
      <c r="F8" s="20" t="s">
        <v>22</v>
      </c>
      <c r="G8" s="20" t="s">
        <v>23</v>
      </c>
      <c r="H8" s="20" t="s">
        <v>24</v>
      </c>
      <c r="I8" s="20"/>
      <c r="J8" s="20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</row>
    <row r="9" spans="1:30" ht="14.25" customHeight="1" x14ac:dyDescent="0.2">
      <c r="A9" s="21" t="s">
        <v>27</v>
      </c>
      <c r="B9" s="21" t="s">
        <v>28</v>
      </c>
      <c r="C9" s="22" t="s">
        <v>29</v>
      </c>
      <c r="D9" s="25" t="s">
        <v>30</v>
      </c>
      <c r="E9" s="25" t="s">
        <v>31</v>
      </c>
      <c r="F9" s="25" t="s">
        <v>32</v>
      </c>
      <c r="G9" s="25" t="s">
        <v>33</v>
      </c>
      <c r="H9" s="25" t="s">
        <v>34</v>
      </c>
      <c r="I9" s="22"/>
      <c r="J9" s="2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ht="14.25" customHeight="1" x14ac:dyDescent="0.2">
      <c r="A10" s="142" t="s">
        <v>36</v>
      </c>
      <c r="B10" s="21"/>
      <c r="C10" s="22" t="s">
        <v>37</v>
      </c>
      <c r="D10" s="22" t="s">
        <v>38</v>
      </c>
      <c r="E10" s="22" t="s">
        <v>39</v>
      </c>
      <c r="F10" s="22" t="s">
        <v>40</v>
      </c>
      <c r="G10" s="22" t="s">
        <v>41</v>
      </c>
      <c r="H10" s="22" t="s">
        <v>42</v>
      </c>
      <c r="I10" s="22"/>
      <c r="J10" s="22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</row>
    <row r="11" spans="1:30" ht="14.25" customHeight="1" x14ac:dyDescent="0.2">
      <c r="A11" s="141"/>
      <c r="B11" s="16"/>
      <c r="C11" s="20" t="s">
        <v>46</v>
      </c>
      <c r="D11" s="20" t="s">
        <v>47</v>
      </c>
      <c r="E11" s="20" t="s">
        <v>48</v>
      </c>
      <c r="F11" s="20" t="s">
        <v>49</v>
      </c>
      <c r="G11" s="20" t="s">
        <v>50</v>
      </c>
      <c r="H11" s="20" t="s">
        <v>51</v>
      </c>
      <c r="I11" s="22"/>
      <c r="J11" s="22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ht="223.5" customHeight="1" x14ac:dyDescent="0.2">
      <c r="A12" s="16" t="s">
        <v>53</v>
      </c>
      <c r="B12" s="21" t="s">
        <v>54</v>
      </c>
      <c r="C12" s="22" t="s">
        <v>55</v>
      </c>
      <c r="D12" s="22" t="s">
        <v>57</v>
      </c>
      <c r="E12" s="22" t="s">
        <v>58</v>
      </c>
      <c r="F12" s="22" t="s">
        <v>59</v>
      </c>
      <c r="G12" s="22" t="s">
        <v>60</v>
      </c>
      <c r="H12" s="22" t="s">
        <v>61</v>
      </c>
      <c r="I12" s="22"/>
      <c r="J12" s="22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ht="14.25" customHeight="1" x14ac:dyDescent="0.2">
      <c r="A13" s="16" t="s">
        <v>62</v>
      </c>
      <c r="B13" s="16" t="s">
        <v>63</v>
      </c>
      <c r="C13" s="20" t="s">
        <v>64</v>
      </c>
      <c r="D13" s="34" t="s">
        <v>65</v>
      </c>
      <c r="E13" s="34" t="s">
        <v>66</v>
      </c>
      <c r="F13" s="34" t="s">
        <v>67</v>
      </c>
      <c r="G13" s="34" t="s">
        <v>68</v>
      </c>
      <c r="H13" s="34" t="s">
        <v>69</v>
      </c>
      <c r="I13" s="22"/>
      <c r="J13" s="2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ht="14.25" customHeight="1" x14ac:dyDescent="0.2">
      <c r="A14" s="143" t="s">
        <v>70</v>
      </c>
      <c r="B14" s="138"/>
      <c r="C14" s="138"/>
      <c r="D14" s="138"/>
      <c r="E14" s="138"/>
      <c r="F14" s="138"/>
      <c r="G14" s="138"/>
      <c r="H14" s="139"/>
      <c r="I14" s="22" t="e">
        <f>AVERAGE(I8:I13)</f>
        <v>#DIV/0!</v>
      </c>
      <c r="J14" s="2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ht="14.25" customHeight="1" x14ac:dyDescent="0.2">
      <c r="A15" s="41"/>
      <c r="B15" s="42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</row>
    <row r="16" spans="1:30" ht="14.25" customHeight="1" x14ac:dyDescent="0.2">
      <c r="A16" s="41"/>
      <c r="B16" s="42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</row>
    <row r="17" spans="1:30" ht="14.25" customHeight="1" x14ac:dyDescent="0.2">
      <c r="A17" s="41"/>
      <c r="B17" s="42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</row>
    <row r="18" spans="1:30" ht="14.25" customHeight="1" x14ac:dyDescent="0.2">
      <c r="A18" s="41"/>
      <c r="B18" s="42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ht="14.25" customHeight="1" x14ac:dyDescent="0.2">
      <c r="A19" s="41"/>
      <c r="B19" s="42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4.25" customHeight="1" x14ac:dyDescent="0.2">
      <c r="A20" s="41"/>
      <c r="B20" s="42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ht="14.25" customHeight="1" x14ac:dyDescent="0.2">
      <c r="A21" s="41"/>
      <c r="B21" s="42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ht="14.25" customHeight="1" x14ac:dyDescent="0.2">
      <c r="A22" s="41"/>
      <c r="B22" s="42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ht="14.25" customHeight="1" x14ac:dyDescent="0.2">
      <c r="A23" s="41"/>
      <c r="B23" s="42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</row>
    <row r="24" spans="1:30" ht="14.25" customHeight="1" x14ac:dyDescent="0.2">
      <c r="A24" s="41"/>
      <c r="B24" s="42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ht="14.25" customHeight="1" x14ac:dyDescent="0.2">
      <c r="A25" s="41"/>
      <c r="B25" s="42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ht="14.25" customHeight="1" x14ac:dyDescent="0.2">
      <c r="A26" s="41"/>
      <c r="B26" s="42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ht="14.25" customHeight="1" x14ac:dyDescent="0.2">
      <c r="A27" s="41"/>
      <c r="B27" s="42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ht="14.25" customHeight="1" x14ac:dyDescent="0.2">
      <c r="A28" s="41"/>
      <c r="B28" s="42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ht="14.25" customHeight="1" x14ac:dyDescent="0.2">
      <c r="A29" s="41"/>
      <c r="B29" s="42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</row>
    <row r="30" spans="1:30" ht="14.25" customHeight="1" x14ac:dyDescent="0.2">
      <c r="A30" s="41"/>
      <c r="B30" s="42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ht="14.25" customHeight="1" x14ac:dyDescent="0.2">
      <c r="A31" s="41"/>
      <c r="B31" s="42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ht="14.25" customHeight="1" x14ac:dyDescent="0.2">
      <c r="A32" s="41"/>
      <c r="B32" s="42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ht="14.25" customHeight="1" x14ac:dyDescent="0.2">
      <c r="A33" s="41"/>
      <c r="B33" s="42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ht="14.25" customHeight="1" x14ac:dyDescent="0.2">
      <c r="A34" s="41"/>
      <c r="B34" s="42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ht="14.25" customHeight="1" x14ac:dyDescent="0.2">
      <c r="A35" s="41"/>
      <c r="B35" s="42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  <row r="36" spans="1:30" ht="14.25" customHeight="1" x14ac:dyDescent="0.2">
      <c r="A36" s="41"/>
      <c r="B36" s="42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</row>
    <row r="37" spans="1:30" ht="14.25" customHeight="1" x14ac:dyDescent="0.2">
      <c r="A37" s="41"/>
      <c r="B37" s="42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ht="14.25" customHeight="1" x14ac:dyDescent="0.2">
      <c r="A38" s="41"/>
      <c r="B38" s="42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ht="14.25" customHeight="1" x14ac:dyDescent="0.2">
      <c r="A39" s="41"/>
      <c r="B39" s="42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</row>
    <row r="40" spans="1:30" ht="14.25" customHeight="1" x14ac:dyDescent="0.2">
      <c r="A40" s="41"/>
      <c r="B40" s="42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ht="14.25" customHeight="1" x14ac:dyDescent="0.2">
      <c r="A41" s="41"/>
      <c r="B41" s="42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ht="14.25" customHeight="1" x14ac:dyDescent="0.2">
      <c r="A42" s="41"/>
      <c r="B42" s="42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ht="14.25" customHeight="1" x14ac:dyDescent="0.2">
      <c r="A43" s="41"/>
      <c r="B43" s="42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</row>
    <row r="44" spans="1:30" ht="14.25" customHeight="1" x14ac:dyDescent="0.2">
      <c r="A44" s="41"/>
      <c r="B44" s="42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ht="14.25" customHeight="1" x14ac:dyDescent="0.2">
      <c r="A45" s="41"/>
      <c r="B45" s="42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ht="14.25" customHeight="1" x14ac:dyDescent="0.2">
      <c r="A46" s="41"/>
      <c r="B46" s="42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ht="14.25" customHeight="1" x14ac:dyDescent="0.2">
      <c r="A47" s="41"/>
      <c r="B47" s="42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</row>
    <row r="48" spans="1:30" ht="14.25" customHeight="1" x14ac:dyDescent="0.2">
      <c r="A48" s="41"/>
      <c r="B48" s="42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</row>
    <row r="49" spans="1:30" ht="14.25" customHeight="1" x14ac:dyDescent="0.2">
      <c r="A49" s="41"/>
      <c r="B49" s="42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</row>
    <row r="50" spans="1:30" ht="14.25" customHeight="1" x14ac:dyDescent="0.2">
      <c r="A50" s="41"/>
      <c r="B50" s="42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ht="14.25" customHeight="1" x14ac:dyDescent="0.2">
      <c r="A51" s="41"/>
      <c r="B51" s="42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ht="14.25" customHeight="1" x14ac:dyDescent="0.2">
      <c r="A52" s="41"/>
      <c r="B52" s="42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ht="14.25" customHeight="1" x14ac:dyDescent="0.2">
      <c r="A53" s="41"/>
      <c r="B53" s="42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ht="14.25" customHeight="1" x14ac:dyDescent="0.2">
      <c r="A54" s="41"/>
      <c r="B54" s="42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ht="14.25" customHeight="1" x14ac:dyDescent="0.2">
      <c r="A55" s="41"/>
      <c r="B55" s="42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</row>
    <row r="56" spans="1:30" ht="14.25" customHeight="1" x14ac:dyDescent="0.2">
      <c r="A56" s="41"/>
      <c r="B56" s="42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ht="14.25" customHeight="1" x14ac:dyDescent="0.2">
      <c r="A57" s="41"/>
      <c r="B57" s="42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</row>
    <row r="58" spans="1:30" ht="14.25" customHeight="1" x14ac:dyDescent="0.2">
      <c r="A58" s="41"/>
      <c r="B58" s="42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</row>
    <row r="59" spans="1:30" ht="14.25" customHeight="1" x14ac:dyDescent="0.2">
      <c r="A59" s="41"/>
      <c r="B59" s="42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0" ht="14.25" customHeight="1" x14ac:dyDescent="0.2">
      <c r="A60" s="41"/>
      <c r="B60" s="42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0" ht="14.25" customHeight="1" x14ac:dyDescent="0.2">
      <c r="A61" s="41"/>
      <c r="B61" s="42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0" ht="14.25" customHeight="1" x14ac:dyDescent="0.2">
      <c r="A62" s="41"/>
      <c r="B62" s="42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</row>
    <row r="63" spans="1:30" ht="14.25" customHeight="1" x14ac:dyDescent="0.2">
      <c r="A63" s="41"/>
      <c r="B63" s="42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</row>
    <row r="64" spans="1:30" ht="14.25" customHeight="1" x14ac:dyDescent="0.2">
      <c r="A64" s="41"/>
      <c r="B64" s="42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</row>
    <row r="65" spans="1:30" ht="14.25" customHeight="1" x14ac:dyDescent="0.2">
      <c r="A65" s="41"/>
      <c r="B65" s="42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6" spans="1:30" ht="14.25" customHeight="1" x14ac:dyDescent="0.2">
      <c r="A66" s="41"/>
      <c r="B66" s="42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</row>
    <row r="67" spans="1:30" ht="14.25" customHeight="1" x14ac:dyDescent="0.2">
      <c r="A67" s="41"/>
      <c r="B67" s="42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</row>
    <row r="68" spans="1:30" ht="14.25" customHeight="1" x14ac:dyDescent="0.2">
      <c r="A68" s="41"/>
      <c r="B68" s="42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</row>
    <row r="69" spans="1:30" ht="14.25" customHeight="1" x14ac:dyDescent="0.2">
      <c r="A69" s="41"/>
      <c r="B69" s="42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</row>
    <row r="70" spans="1:30" ht="14.25" customHeight="1" x14ac:dyDescent="0.2">
      <c r="A70" s="41"/>
      <c r="B70" s="42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</row>
    <row r="71" spans="1:30" ht="14.25" customHeight="1" x14ac:dyDescent="0.2">
      <c r="A71" s="41"/>
      <c r="B71" s="42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</row>
    <row r="72" spans="1:30" ht="14.25" customHeight="1" x14ac:dyDescent="0.2">
      <c r="A72" s="41"/>
      <c r="B72" s="42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</row>
    <row r="73" spans="1:30" ht="14.25" customHeight="1" x14ac:dyDescent="0.2">
      <c r="A73" s="41"/>
      <c r="B73" s="42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 spans="1:30" ht="14.25" customHeight="1" x14ac:dyDescent="0.2">
      <c r="A74" s="41"/>
      <c r="B74" s="42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 spans="1:30" ht="14.25" customHeight="1" x14ac:dyDescent="0.2">
      <c r="A75" s="41"/>
      <c r="B75" s="42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 spans="1:30" ht="14.25" customHeight="1" x14ac:dyDescent="0.2">
      <c r="A76" s="41"/>
      <c r="B76" s="4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 spans="1:30" ht="14.25" customHeight="1" x14ac:dyDescent="0.2">
      <c r="A77" s="41"/>
      <c r="B77" s="4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 spans="1:30" ht="14.25" customHeight="1" x14ac:dyDescent="0.2">
      <c r="A78" s="41"/>
      <c r="B78" s="4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 spans="1:30" ht="14.25" customHeight="1" x14ac:dyDescent="0.2">
      <c r="A79" s="41"/>
      <c r="B79" s="4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 spans="1:30" ht="14.25" customHeight="1" x14ac:dyDescent="0.2">
      <c r="A80" s="41"/>
      <c r="B80" s="4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 spans="1:30" ht="14.25" customHeight="1" x14ac:dyDescent="0.2">
      <c r="A81" s="41"/>
      <c r="B81" s="4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 spans="1:30" ht="14.25" customHeight="1" x14ac:dyDescent="0.2">
      <c r="A82" s="41"/>
      <c r="B82" s="4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 spans="1:30" ht="14.25" customHeight="1" x14ac:dyDescent="0.2">
      <c r="A83" s="41"/>
      <c r="B83" s="4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 spans="1:30" ht="14.25" customHeight="1" x14ac:dyDescent="0.2">
      <c r="A84" s="41"/>
      <c r="B84" s="4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 spans="1:30" ht="14.25" customHeight="1" x14ac:dyDescent="0.2">
      <c r="A85" s="41"/>
      <c r="B85" s="4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 spans="1:30" ht="14.25" customHeight="1" x14ac:dyDescent="0.2">
      <c r="A86" s="41"/>
      <c r="B86" s="42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ht="14.25" customHeight="1" x14ac:dyDescent="0.2">
      <c r="A87" s="41"/>
      <c r="B87" s="42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 spans="1:30" ht="14.25" customHeight="1" x14ac:dyDescent="0.2">
      <c r="A88" s="41"/>
      <c r="B88" s="42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 spans="1:30" ht="14.25" customHeight="1" x14ac:dyDescent="0.2">
      <c r="A89" s="41"/>
      <c r="B89" s="42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 spans="1:30" ht="14.25" customHeight="1" x14ac:dyDescent="0.2">
      <c r="A90" s="41"/>
      <c r="B90" s="42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 spans="1:30" ht="14.25" customHeight="1" x14ac:dyDescent="0.2">
      <c r="A91" s="41"/>
      <c r="B91" s="42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 spans="1:30" ht="14.25" customHeight="1" x14ac:dyDescent="0.2">
      <c r="A92" s="41"/>
      <c r="B92" s="42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 spans="1:30" ht="14.25" customHeight="1" x14ac:dyDescent="0.2">
      <c r="A93" s="41"/>
      <c r="B93" s="42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 spans="1:30" ht="14.25" customHeight="1" x14ac:dyDescent="0.2">
      <c r="A94" s="41"/>
      <c r="B94" s="42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 spans="1:30" ht="14.25" customHeight="1" x14ac:dyDescent="0.2">
      <c r="A95" s="41"/>
      <c r="B95" s="42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 spans="1:30" ht="14.25" customHeight="1" x14ac:dyDescent="0.2">
      <c r="A96" s="41"/>
      <c r="B96" s="42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 spans="1:30" ht="14.25" customHeight="1" x14ac:dyDescent="0.2">
      <c r="A97" s="41"/>
      <c r="B97" s="42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 spans="1:30" ht="14.25" customHeight="1" x14ac:dyDescent="0.2">
      <c r="A98" s="41"/>
      <c r="B98" s="42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 spans="1:30" ht="14.25" customHeight="1" x14ac:dyDescent="0.2">
      <c r="A99" s="41"/>
      <c r="B99" s="42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 spans="1:30" ht="14.25" customHeight="1" x14ac:dyDescent="0.2">
      <c r="A100" s="41"/>
      <c r="B100" s="42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 spans="1:30" ht="14.25" customHeight="1" x14ac:dyDescent="0.2">
      <c r="A101" s="41"/>
      <c r="B101" s="42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 spans="1:30" ht="14.25" customHeight="1" x14ac:dyDescent="0.2">
      <c r="A102" s="41"/>
      <c r="B102" s="42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 spans="1:30" ht="14.25" customHeight="1" x14ac:dyDescent="0.2">
      <c r="A103" s="41"/>
      <c r="B103" s="42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 spans="1:30" ht="14.25" customHeight="1" x14ac:dyDescent="0.2">
      <c r="A104" s="41"/>
      <c r="B104" s="42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 spans="1:30" ht="14.25" customHeight="1" x14ac:dyDescent="0.2">
      <c r="A105" s="41"/>
      <c r="B105" s="42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 spans="1:30" ht="14.25" customHeight="1" x14ac:dyDescent="0.2">
      <c r="A106" s="41"/>
      <c r="B106" s="42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 spans="1:30" ht="14.25" customHeight="1" x14ac:dyDescent="0.2">
      <c r="A107" s="41"/>
      <c r="B107" s="42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 spans="1:30" ht="14.25" customHeight="1" x14ac:dyDescent="0.2">
      <c r="A108" s="41"/>
      <c r="B108" s="42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 spans="1:30" ht="14.25" customHeight="1" x14ac:dyDescent="0.2">
      <c r="A109" s="41"/>
      <c r="B109" s="42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 spans="1:30" ht="14.25" customHeight="1" x14ac:dyDescent="0.2">
      <c r="A110" s="41"/>
      <c r="B110" s="42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 spans="1:30" ht="14.25" customHeight="1" x14ac:dyDescent="0.2">
      <c r="A111" s="41"/>
      <c r="B111" s="42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 spans="1:30" ht="14.25" customHeight="1" x14ac:dyDescent="0.2">
      <c r="A112" s="41"/>
      <c r="B112" s="42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 spans="1:30" ht="14.25" customHeight="1" x14ac:dyDescent="0.2">
      <c r="A113" s="41"/>
      <c r="B113" s="42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 spans="1:30" ht="14.25" customHeight="1" x14ac:dyDescent="0.2">
      <c r="A114" s="41"/>
      <c r="B114" s="42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 spans="1:30" ht="14.25" customHeight="1" x14ac:dyDescent="0.2">
      <c r="A115" s="41"/>
      <c r="B115" s="42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 spans="1:30" ht="14.25" customHeight="1" x14ac:dyDescent="0.2">
      <c r="A116" s="41"/>
      <c r="B116" s="42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 spans="1:30" ht="14.25" customHeight="1" x14ac:dyDescent="0.2">
      <c r="A117" s="41"/>
      <c r="B117" s="42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 spans="1:30" ht="14.25" customHeight="1" x14ac:dyDescent="0.2">
      <c r="A118" s="41"/>
      <c r="B118" s="42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 spans="1:30" ht="14.25" customHeight="1" x14ac:dyDescent="0.2">
      <c r="A119" s="41"/>
      <c r="B119" s="42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 spans="1:30" ht="14.25" customHeight="1" x14ac:dyDescent="0.2">
      <c r="A120" s="41"/>
      <c r="B120" s="42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 spans="1:30" ht="14.25" customHeight="1" x14ac:dyDescent="0.2">
      <c r="A121" s="41"/>
      <c r="B121" s="42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 spans="1:30" ht="14.25" customHeight="1" x14ac:dyDescent="0.2">
      <c r="A122" s="41"/>
      <c r="B122" s="42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 spans="1:30" ht="14.25" customHeight="1" x14ac:dyDescent="0.2">
      <c r="A123" s="41"/>
      <c r="B123" s="42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 spans="1:30" ht="14.25" customHeight="1" x14ac:dyDescent="0.2">
      <c r="A124" s="41"/>
      <c r="B124" s="42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 spans="1:30" ht="14.25" customHeight="1" x14ac:dyDescent="0.2">
      <c r="A125" s="41"/>
      <c r="B125" s="42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 spans="1:30" ht="14.25" customHeight="1" x14ac:dyDescent="0.2">
      <c r="A126" s="41"/>
      <c r="B126" s="42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 spans="1:30" ht="14.25" customHeight="1" x14ac:dyDescent="0.2">
      <c r="A127" s="41"/>
      <c r="B127" s="42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 spans="1:30" ht="14.25" customHeight="1" x14ac:dyDescent="0.2">
      <c r="A128" s="41"/>
      <c r="B128" s="42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 spans="1:30" ht="14.25" customHeight="1" x14ac:dyDescent="0.2">
      <c r="A129" s="41"/>
      <c r="B129" s="42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 spans="1:30" ht="14.25" customHeight="1" x14ac:dyDescent="0.2">
      <c r="A130" s="41"/>
      <c r="B130" s="42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 spans="1:30" ht="14.25" customHeight="1" x14ac:dyDescent="0.2">
      <c r="A131" s="41"/>
      <c r="B131" s="42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 spans="1:30" ht="14.25" customHeight="1" x14ac:dyDescent="0.2">
      <c r="A132" s="41"/>
      <c r="B132" s="42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ht="14.25" customHeight="1" x14ac:dyDescent="0.2">
      <c r="A133" s="41"/>
      <c r="B133" s="42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 spans="1:30" ht="14.25" customHeight="1" x14ac:dyDescent="0.2">
      <c r="A134" s="41"/>
      <c r="B134" s="42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 spans="1:30" ht="14.25" customHeight="1" x14ac:dyDescent="0.2">
      <c r="A135" s="41"/>
      <c r="B135" s="42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 spans="1:30" ht="14.25" customHeight="1" x14ac:dyDescent="0.2">
      <c r="A136" s="41"/>
      <c r="B136" s="42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 spans="1:30" ht="14.25" customHeight="1" x14ac:dyDescent="0.2">
      <c r="A137" s="41"/>
      <c r="B137" s="42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 spans="1:30" ht="14.25" customHeight="1" x14ac:dyDescent="0.2">
      <c r="A138" s="41"/>
      <c r="B138" s="42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 spans="1:30" ht="14.25" customHeight="1" x14ac:dyDescent="0.2">
      <c r="A139" s="41"/>
      <c r="B139" s="42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 spans="1:30" ht="14.25" customHeight="1" x14ac:dyDescent="0.2">
      <c r="A140" s="41"/>
      <c r="B140" s="42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 spans="1:30" ht="14.25" customHeight="1" x14ac:dyDescent="0.2">
      <c r="A141" s="41"/>
      <c r="B141" s="42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 spans="1:30" ht="14.25" customHeight="1" x14ac:dyDescent="0.2">
      <c r="A142" s="41"/>
      <c r="B142" s="42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 spans="1:30" ht="14.25" customHeight="1" x14ac:dyDescent="0.2">
      <c r="A143" s="41"/>
      <c r="B143" s="42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 spans="1:30" ht="14.25" customHeight="1" x14ac:dyDescent="0.2">
      <c r="A144" s="41"/>
      <c r="B144" s="42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 spans="1:30" ht="14.25" customHeight="1" x14ac:dyDescent="0.2">
      <c r="A145" s="41"/>
      <c r="B145" s="42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 spans="1:30" ht="14.25" customHeight="1" x14ac:dyDescent="0.2">
      <c r="A146" s="41"/>
      <c r="B146" s="42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 spans="1:30" ht="14.25" customHeight="1" x14ac:dyDescent="0.2">
      <c r="A147" s="41"/>
      <c r="B147" s="42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 spans="1:30" ht="14.25" customHeight="1" x14ac:dyDescent="0.2">
      <c r="A148" s="41"/>
      <c r="B148" s="42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 spans="1:30" ht="14.25" customHeight="1" x14ac:dyDescent="0.2">
      <c r="A149" s="41"/>
      <c r="B149" s="42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 spans="1:30" ht="14.25" customHeight="1" x14ac:dyDescent="0.2">
      <c r="A150" s="41"/>
      <c r="B150" s="42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 spans="1:30" ht="14.25" customHeight="1" x14ac:dyDescent="0.2">
      <c r="A151" s="41"/>
      <c r="B151" s="42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 spans="1:30" ht="14.25" customHeight="1" x14ac:dyDescent="0.2">
      <c r="A152" s="41"/>
      <c r="B152" s="42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 spans="1:30" ht="14.25" customHeight="1" x14ac:dyDescent="0.2">
      <c r="A153" s="41"/>
      <c r="B153" s="42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 spans="1:30" ht="14.25" customHeight="1" x14ac:dyDescent="0.2">
      <c r="A154" s="41"/>
      <c r="B154" s="42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 spans="1:30" ht="14.25" customHeight="1" x14ac:dyDescent="0.2">
      <c r="A155" s="41"/>
      <c r="B155" s="42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 spans="1:30" ht="14.25" customHeight="1" x14ac:dyDescent="0.2">
      <c r="A156" s="41"/>
      <c r="B156" s="42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 spans="1:30" ht="14.25" customHeight="1" x14ac:dyDescent="0.2">
      <c r="A157" s="41"/>
      <c r="B157" s="42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 spans="1:30" ht="14.25" customHeight="1" x14ac:dyDescent="0.2">
      <c r="A158" s="41"/>
      <c r="B158" s="42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 spans="1:30" ht="14.25" customHeight="1" x14ac:dyDescent="0.2">
      <c r="A159" s="41"/>
      <c r="B159" s="42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</row>
    <row r="160" spans="1:30" ht="14.25" customHeight="1" x14ac:dyDescent="0.2">
      <c r="A160" s="41"/>
      <c r="B160" s="42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</row>
    <row r="161" spans="1:30" ht="14.25" customHeight="1" x14ac:dyDescent="0.2">
      <c r="A161" s="41"/>
      <c r="B161" s="42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</row>
    <row r="162" spans="1:30" ht="14.25" customHeight="1" x14ac:dyDescent="0.2">
      <c r="A162" s="41"/>
      <c r="B162" s="42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</row>
    <row r="163" spans="1:30" ht="14.25" customHeight="1" x14ac:dyDescent="0.2">
      <c r="A163" s="41"/>
      <c r="B163" s="42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</row>
    <row r="164" spans="1:30" ht="14.25" customHeight="1" x14ac:dyDescent="0.2">
      <c r="A164" s="41"/>
      <c r="B164" s="42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</row>
    <row r="165" spans="1:30" ht="14.25" customHeight="1" x14ac:dyDescent="0.2">
      <c r="A165" s="41"/>
      <c r="B165" s="42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</row>
    <row r="166" spans="1:30" ht="14.25" customHeight="1" x14ac:dyDescent="0.2">
      <c r="A166" s="41"/>
      <c r="B166" s="42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</row>
    <row r="167" spans="1:30" ht="14.25" customHeight="1" x14ac:dyDescent="0.2">
      <c r="A167" s="41"/>
      <c r="B167" s="42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</row>
    <row r="168" spans="1:30" ht="14.25" customHeight="1" x14ac:dyDescent="0.2">
      <c r="A168" s="41"/>
      <c r="B168" s="42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</row>
    <row r="169" spans="1:30" ht="14.25" customHeight="1" x14ac:dyDescent="0.2">
      <c r="A169" s="41"/>
      <c r="B169" s="42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</row>
    <row r="170" spans="1:30" ht="14.25" customHeight="1" x14ac:dyDescent="0.2">
      <c r="A170" s="41"/>
      <c r="B170" s="42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</row>
    <row r="171" spans="1:30" ht="14.25" customHeight="1" x14ac:dyDescent="0.2">
      <c r="A171" s="41"/>
      <c r="B171" s="42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</row>
    <row r="172" spans="1:30" ht="14.25" customHeight="1" x14ac:dyDescent="0.2">
      <c r="A172" s="41"/>
      <c r="B172" s="42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</row>
    <row r="173" spans="1:30" ht="14.25" customHeight="1" x14ac:dyDescent="0.2">
      <c r="A173" s="41"/>
      <c r="B173" s="42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</row>
    <row r="174" spans="1:30" ht="14.25" customHeight="1" x14ac:dyDescent="0.2">
      <c r="A174" s="41"/>
      <c r="B174" s="42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</row>
    <row r="175" spans="1:30" ht="14.25" customHeight="1" x14ac:dyDescent="0.2">
      <c r="A175" s="41"/>
      <c r="B175" s="42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</row>
    <row r="176" spans="1:30" ht="14.25" customHeight="1" x14ac:dyDescent="0.2">
      <c r="A176" s="41"/>
      <c r="B176" s="42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</row>
    <row r="177" spans="1:30" ht="14.25" customHeight="1" x14ac:dyDescent="0.2">
      <c r="A177" s="41"/>
      <c r="B177" s="42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</row>
    <row r="178" spans="1:30" ht="14.25" customHeight="1" x14ac:dyDescent="0.2">
      <c r="A178" s="41"/>
      <c r="B178" s="42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</row>
    <row r="179" spans="1:30" ht="14.25" customHeight="1" x14ac:dyDescent="0.2">
      <c r="A179" s="41"/>
      <c r="B179" s="42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</row>
    <row r="180" spans="1:30" ht="14.25" customHeight="1" x14ac:dyDescent="0.2">
      <c r="A180" s="41"/>
      <c r="B180" s="42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</row>
    <row r="181" spans="1:30" ht="14.25" customHeight="1" x14ac:dyDescent="0.2">
      <c r="A181" s="41"/>
      <c r="B181" s="42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</row>
    <row r="182" spans="1:30" ht="14.25" customHeight="1" x14ac:dyDescent="0.2">
      <c r="A182" s="41"/>
      <c r="B182" s="42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</row>
    <row r="183" spans="1:30" ht="14.25" customHeight="1" x14ac:dyDescent="0.2">
      <c r="A183" s="41"/>
      <c r="B183" s="42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</row>
    <row r="184" spans="1:30" ht="14.25" customHeight="1" x14ac:dyDescent="0.2">
      <c r="A184" s="41"/>
      <c r="B184" s="42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</row>
    <row r="185" spans="1:30" ht="14.25" customHeight="1" x14ac:dyDescent="0.2">
      <c r="A185" s="41"/>
      <c r="B185" s="42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</row>
    <row r="186" spans="1:30" ht="14.25" customHeight="1" x14ac:dyDescent="0.2">
      <c r="A186" s="41"/>
      <c r="B186" s="42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</row>
    <row r="187" spans="1:30" ht="14.25" customHeight="1" x14ac:dyDescent="0.2">
      <c r="A187" s="41"/>
      <c r="B187" s="42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</row>
    <row r="188" spans="1:30" ht="14.25" customHeight="1" x14ac:dyDescent="0.2">
      <c r="A188" s="41"/>
      <c r="B188" s="42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</row>
    <row r="189" spans="1:30" ht="14.25" customHeight="1" x14ac:dyDescent="0.2">
      <c r="A189" s="41"/>
      <c r="B189" s="42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</row>
    <row r="190" spans="1:30" ht="14.25" customHeight="1" x14ac:dyDescent="0.2">
      <c r="A190" s="41"/>
      <c r="B190" s="42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</row>
    <row r="191" spans="1:30" ht="14.25" customHeight="1" x14ac:dyDescent="0.2">
      <c r="A191" s="41"/>
      <c r="B191" s="42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</row>
    <row r="192" spans="1:30" ht="14.25" customHeight="1" x14ac:dyDescent="0.2">
      <c r="A192" s="41"/>
      <c r="B192" s="42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</row>
    <row r="193" spans="1:30" ht="14.25" customHeight="1" x14ac:dyDescent="0.2">
      <c r="A193" s="41"/>
      <c r="B193" s="42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</row>
    <row r="194" spans="1:30" ht="14.25" customHeight="1" x14ac:dyDescent="0.2">
      <c r="A194" s="41"/>
      <c r="B194" s="42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</row>
    <row r="195" spans="1:30" ht="14.25" customHeight="1" x14ac:dyDescent="0.2">
      <c r="A195" s="41"/>
      <c r="B195" s="42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</row>
    <row r="196" spans="1:30" ht="14.25" customHeight="1" x14ac:dyDescent="0.2">
      <c r="A196" s="41"/>
      <c r="B196" s="42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</row>
    <row r="197" spans="1:30" ht="14.25" customHeight="1" x14ac:dyDescent="0.2">
      <c r="A197" s="41"/>
      <c r="B197" s="42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</row>
    <row r="198" spans="1:30" ht="14.25" customHeight="1" x14ac:dyDescent="0.2">
      <c r="A198" s="41"/>
      <c r="B198" s="42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</row>
    <row r="199" spans="1:30" ht="14.25" customHeight="1" x14ac:dyDescent="0.2">
      <c r="A199" s="41"/>
      <c r="B199" s="42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</row>
    <row r="200" spans="1:30" ht="14.25" customHeight="1" x14ac:dyDescent="0.2">
      <c r="A200" s="41"/>
      <c r="B200" s="42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</row>
    <row r="201" spans="1:30" ht="14.25" customHeight="1" x14ac:dyDescent="0.2">
      <c r="A201" s="41"/>
      <c r="B201" s="42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</row>
    <row r="202" spans="1:30" ht="14.25" customHeight="1" x14ac:dyDescent="0.2">
      <c r="A202" s="41"/>
      <c r="B202" s="42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</row>
    <row r="203" spans="1:30" ht="14.25" customHeight="1" x14ac:dyDescent="0.2">
      <c r="A203" s="41"/>
      <c r="B203" s="42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</row>
    <row r="204" spans="1:30" ht="14.25" customHeight="1" x14ac:dyDescent="0.2">
      <c r="A204" s="41"/>
      <c r="B204" s="42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</row>
    <row r="205" spans="1:30" ht="14.25" customHeight="1" x14ac:dyDescent="0.2">
      <c r="A205" s="41"/>
      <c r="B205" s="42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</row>
    <row r="206" spans="1:30" ht="14.25" customHeight="1" x14ac:dyDescent="0.2">
      <c r="A206" s="41"/>
      <c r="B206" s="42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</row>
    <row r="207" spans="1:30" ht="14.25" customHeight="1" x14ac:dyDescent="0.2">
      <c r="A207" s="41"/>
      <c r="B207" s="42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</row>
    <row r="208" spans="1:30" ht="14.25" customHeight="1" x14ac:dyDescent="0.2">
      <c r="A208" s="41"/>
      <c r="B208" s="42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</row>
    <row r="209" spans="1:30" ht="14.25" customHeight="1" x14ac:dyDescent="0.2">
      <c r="A209" s="41"/>
      <c r="B209" s="42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</row>
    <row r="210" spans="1:30" ht="14.25" customHeight="1" x14ac:dyDescent="0.2">
      <c r="A210" s="41"/>
      <c r="B210" s="42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</row>
    <row r="211" spans="1:30" ht="14.25" customHeight="1" x14ac:dyDescent="0.2">
      <c r="A211" s="41"/>
      <c r="B211" s="42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</row>
    <row r="212" spans="1:30" ht="14.25" customHeight="1" x14ac:dyDescent="0.2">
      <c r="A212" s="41"/>
      <c r="B212" s="42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</row>
    <row r="213" spans="1:30" ht="14.25" customHeight="1" x14ac:dyDescent="0.2">
      <c r="A213" s="41"/>
      <c r="B213" s="42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</row>
    <row r="214" spans="1:30" ht="14.25" customHeight="1" x14ac:dyDescent="0.2">
      <c r="A214" s="41"/>
      <c r="B214" s="42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</row>
    <row r="215" spans="1:30" ht="14.25" customHeight="1" x14ac:dyDescent="0.2">
      <c r="A215" s="41"/>
      <c r="B215" s="42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</row>
    <row r="216" spans="1:30" ht="14.25" customHeight="1" x14ac:dyDescent="0.2">
      <c r="A216" s="41"/>
      <c r="B216" s="42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1:30" ht="14.25" customHeight="1" x14ac:dyDescent="0.2">
      <c r="A217" s="41"/>
      <c r="B217" s="42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</row>
    <row r="218" spans="1:30" ht="14.25" customHeight="1" x14ac:dyDescent="0.2">
      <c r="A218" s="41"/>
      <c r="B218" s="42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</row>
    <row r="219" spans="1:30" ht="14.25" customHeight="1" x14ac:dyDescent="0.2">
      <c r="A219" s="41"/>
      <c r="B219" s="42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</row>
    <row r="220" spans="1:30" ht="14.25" customHeight="1" x14ac:dyDescent="0.2">
      <c r="A220" s="41"/>
      <c r="B220" s="42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</row>
    <row r="221" spans="1:30" ht="15.75" customHeight="1" x14ac:dyDescent="0.2"/>
    <row r="222" spans="1:30" ht="15.75" customHeight="1" x14ac:dyDescent="0.2"/>
    <row r="223" spans="1:30" ht="15.75" customHeight="1" x14ac:dyDescent="0.2"/>
    <row r="224" spans="1:30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Mei 729</cp:lastModifiedBy>
  <dcterms:modified xsi:type="dcterms:W3CDTF">2023-12-05T07:04:24Z</dcterms:modified>
</cp:coreProperties>
</file>