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E381DE4B-817D-4695-ABFD-107A250EB95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JOBDESK!$B$5:$G$91</definedName>
    <definedName name="Excel_BuiltIn_Print_Area_1">JOBDESK!$A$2:$K$91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JXzRnfHvhxwf2ollJVfQswWc0cg=="/>
    </ext>
  </extLst>
</workbook>
</file>

<file path=xl/calcChain.xml><?xml version="1.0" encoding="utf-8"?>
<calcChain xmlns="http://schemas.openxmlformats.org/spreadsheetml/2006/main">
  <c r="I14" i="2" l="1"/>
  <c r="L64" i="1"/>
  <c r="L63" i="1"/>
  <c r="L65" i="1" s="1"/>
  <c r="H58" i="1"/>
  <c r="F58" i="1" s="1"/>
  <c r="L58" i="1" s="1"/>
  <c r="L57" i="1"/>
  <c r="L59" i="1" s="1"/>
  <c r="L60" i="1" s="1"/>
  <c r="L54" i="1"/>
  <c r="L55" i="1" s="1"/>
  <c r="L67" i="1" s="1"/>
  <c r="L44" i="1"/>
  <c r="L45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<sst xmlns="http://schemas.openxmlformats.org/spreadsheetml/2006/main" count="233" uniqueCount="169">
  <si>
    <t>PENILAIAN KARYAWAN</t>
  </si>
  <si>
    <t>PT SIMED PRAKARSA INDONESIA</t>
  </si>
  <si>
    <t>Nama</t>
  </si>
  <si>
    <t>:</t>
  </si>
  <si>
    <t>Jabatan</t>
  </si>
  <si>
    <t>Assistant Manager Technical</t>
  </si>
  <si>
    <t>Golongan</t>
  </si>
  <si>
    <t>Departemen</t>
  </si>
  <si>
    <t>Kantor Pusat</t>
  </si>
  <si>
    <t>Formulir Penilaian Values 5C - Officer/Profesional/Teamleader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</si>
  <si>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</si>
  <si>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</si>
  <si>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</si>
  <si>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</si>
  <si>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</si>
  <si>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</si>
  <si>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</si>
  <si>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</si>
  <si>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</si>
  <si>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</si>
  <si>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</si>
  <si>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</si>
  <si>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</si>
  <si>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</si>
  <si>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</si>
  <si>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</si>
  <si>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</si>
  <si>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</si>
  <si>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</si>
  <si>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</si>
  <si>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</si>
  <si>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</si>
  <si>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</si>
  <si>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</si>
  <si>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</si>
  <si>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</si>
  <si>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</si>
  <si>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</si>
  <si>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</si>
  <si>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>II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</si>
  <si>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</si>
  <si>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</si>
  <si>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</si>
  <si>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</si>
  <si>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Meningkatkan Penjualan Cabang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</si>
  <si>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</si>
  <si>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</si>
  <si>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</si>
  <si>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</si>
  <si>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</si>
  <si>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</si>
  <si>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</si>
  <si>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</si>
  <si>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</si>
  <si>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Penjualan Project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</si>
  <si>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</si>
  <si>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</si>
  <si>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</si>
  <si>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</si>
  <si>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</si>
  <si>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</si>
  <si>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</si>
  <si>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</si>
  <si>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</si>
  <si>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</si>
  <si>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</si>
  <si>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</si>
  <si>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</si>
  <si>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</si>
  <si>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</si>
  <si>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</si>
  <si>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</si>
  <si>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</si>
  <si>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</si>
  <si>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</si>
  <si>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</si>
  <si>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</si>
  <si>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</si>
  <si>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</si>
  <si>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</si>
  <si>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</si>
  <si>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</si>
  <si>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Penjualan Target Dealer Solahart &amp; Handal PT Bernadi Utama</t>
  </si>
  <si>
    <t>Membimbing orang lain untuk berani menghadapi tantangan sebagai peluang mencapai prestasi yang lebih baik; berani ambil risiko terhadap akibat sampingan yang timbul</t>
  </si>
  <si>
    <t>Total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</si>
  <si>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</si>
  <si>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</si>
  <si>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</si>
  <si>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</si>
  <si>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</si>
  <si>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</si>
  <si>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</si>
  <si>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</si>
  <si>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</si>
  <si>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</si>
  <si>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</si>
  <si>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</si>
  <si>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</si>
  <si>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</si>
  <si>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</si>
  <si>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</si>
  <si>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</si>
  <si>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</si>
  <si>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</si>
  <si>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</si>
  <si>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</si>
  <si>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</si>
  <si>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</si>
  <si>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</si>
  <si>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</si>
  <si>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Memperoleh Kontrak Service dari pemasangan</t>
  </si>
  <si>
    <t>10</t>
  </si>
  <si>
    <t>Bulanan</t>
  </si>
  <si>
    <t>Tidak ada selisih stok sparepart</t>
  </si>
  <si>
    <t>90%</t>
  </si>
  <si>
    <t>Mingguan</t>
  </si>
  <si>
    <t>Dokumentasi database project lengkap dari BAPP, Foto Pemasangan dan Kartu Garansi</t>
  </si>
  <si>
    <t>100% Rapih dan Terdata</t>
  </si>
  <si>
    <t>Dokumentasi Stock Sparepart</t>
  </si>
  <si>
    <t>Dokumentasi Service Report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</si>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</sst>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4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10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4" fontId="8" fillId="3" borderId="16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4" fontId="12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3" fontId="15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0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15" fillId="0" borderId="17" xfId="0" applyFont="1" applyBorder="1" applyAlignment="1">
      <alignment horizontal="left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9" fontId="15" fillId="0" borderId="5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" fontId="10" fillId="2" borderId="5" xfId="0" applyNumberFormat="1" applyFont="1" applyFill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10" fillId="3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9" fontId="10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12" xfId="0" applyFont="1" applyBorder="1"/>
    <xf numFmtId="0" fontId="8" fillId="0" borderId="17" xfId="0" applyFont="1" applyBorder="1" applyAlignment="1">
      <alignment horizontal="center" vertical="center" wrapText="1"/>
    </xf>
    <xf numFmtId="0" fontId="12" fillId="0" borderId="17" xfId="0" applyFont="1" applyBorder="1"/>
    <xf numFmtId="0" fontId="2" fillId="0" borderId="17" xfId="0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49" fontId="10" fillId="6" borderId="17" xfId="0" applyNumberFormat="1" applyFont="1" applyFill="1" applyBorder="1" applyAlignment="1">
      <alignment horizontal="center" vertical="center" wrapText="1"/>
    </xf>
    <xf numFmtId="0" fontId="5" fillId="0" borderId="17" xfId="0" applyFont="1" applyBorder="1"/>
    <xf numFmtId="0" fontId="10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7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3" xfId="0" applyFont="1" applyBorder="1"/>
    <xf numFmtId="0" fontId="8" fillId="0" borderId="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5" fillId="0" borderId="9" xfId="0" applyFont="1" applyBorder="1"/>
    <xf numFmtId="0" fontId="8" fillId="3" borderId="13" xfId="0" applyFont="1" applyFill="1" applyBorder="1" applyAlignment="1">
      <alignment horizontal="center" vertical="center" wrapText="1"/>
    </xf>
    <xf numFmtId="0" fontId="6" fillId="0" borderId="14" xfId="0" applyFont="1" applyBorder="1"/>
    <xf numFmtId="0" fontId="6" fillId="0" borderId="15" xfId="0" applyFont="1" applyBorder="1"/>
    <xf numFmtId="0" fontId="8" fillId="3" borderId="17" xfId="0" applyFont="1" applyFill="1" applyBorder="1" applyAlignment="1">
      <alignment horizontal="center" vertical="center" wrapText="1"/>
    </xf>
    <xf numFmtId="3" fontId="15" fillId="0" borderId="17" xfId="0" applyNumberFormat="1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3" fontId="20" fillId="0" borderId="17" xfId="0" applyNumberFormat="1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9" fontId="15" fillId="0" borderId="17" xfId="0" applyNumberFormat="1" applyFont="1" applyBorder="1" applyAlignment="1">
      <alignment horizontal="center" vertical="center" wrapText="1"/>
    </xf>
    <xf numFmtId="10" fontId="21" fillId="0" borderId="17" xfId="0" applyNumberFormat="1" applyFont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6" fillId="4" borderId="18" xfId="0" applyFont="1" applyFill="1" applyBorder="1" applyAlignment="1">
      <alignment horizontal="center" vertical="center" wrapText="1"/>
    </xf>
    <xf numFmtId="0" fontId="6" fillId="0" borderId="19" xfId="0" applyFont="1" applyBorder="1"/>
    <xf numFmtId="0" fontId="6" fillId="0" borderId="20" xfId="0" applyFont="1" applyBorder="1"/>
    <xf numFmtId="0" fontId="17" fillId="3" borderId="21" xfId="0" applyFont="1" applyFill="1" applyBorder="1" applyAlignment="1">
      <alignment horizontal="center" vertical="center" wrapText="1"/>
    </xf>
    <xf numFmtId="0" fontId="6" fillId="0" borderId="23" xfId="0" applyFont="1" applyBorder="1"/>
    <xf numFmtId="0" fontId="17" fillId="0" borderId="21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13</xdr:row>
      <xdr:rowOff>38100</xdr:rowOff>
    </xdr:from>
    <xdr:ext cx="104775" cy="200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38100</xdr:rowOff>
    </xdr:from>
    <xdr:ext cx="104775" cy="2000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38100</xdr:rowOff>
    </xdr:from>
    <xdr:ext cx="104775" cy="2000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38100</xdr:rowOff>
    </xdr:from>
    <xdr:ext cx="104775" cy="2000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8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2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2"/>
      <c r="N1" s="2"/>
      <c r="O1" s="2"/>
      <c r="P1" s="2"/>
      <c r="Q1" s="2"/>
      <c r="R1" s="2"/>
      <c r="S1" s="2"/>
      <c r="T1" s="2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2"/>
      <c r="B2" s="4"/>
      <c r="C2" s="5"/>
      <c r="D2" s="5"/>
      <c r="E2" s="6"/>
      <c r="F2" s="104" t="s">
        <v>0</v>
      </c>
      <c r="G2" s="98"/>
      <c r="H2" s="98"/>
      <c r="I2" s="98"/>
      <c r="J2" s="98"/>
      <c r="K2" s="98"/>
      <c r="L2" s="9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2"/>
      <c r="B3" s="9"/>
      <c r="C3" s="2"/>
      <c r="D3" s="2"/>
      <c r="E3" s="10"/>
      <c r="F3" s="105"/>
      <c r="G3" s="106"/>
      <c r="H3" s="106"/>
      <c r="I3" s="106"/>
      <c r="J3" s="106"/>
      <c r="K3" s="106"/>
      <c r="L3" s="107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2"/>
      <c r="B4" s="9"/>
      <c r="C4" s="2"/>
      <c r="D4" s="2"/>
      <c r="E4" s="10"/>
      <c r="F4" s="108" t="s">
        <v>168</v>
      </c>
      <c r="G4" s="98"/>
      <c r="H4" s="98"/>
      <c r="I4" s="98"/>
      <c r="J4" s="98"/>
      <c r="K4" s="98"/>
      <c r="L4" s="99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2"/>
      <c r="B5" s="109" t="s">
        <v>1</v>
      </c>
      <c r="C5" s="106"/>
      <c r="D5" s="106"/>
      <c r="E5" s="107"/>
      <c r="F5" s="105"/>
      <c r="G5" s="106"/>
      <c r="H5" s="106"/>
      <c r="I5" s="106"/>
      <c r="J5" s="106"/>
      <c r="K5" s="106"/>
      <c r="L5" s="107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2"/>
      <c r="B6" s="12"/>
      <c r="C6" s="5"/>
      <c r="D6" s="5"/>
      <c r="E6" s="6"/>
      <c r="F6" s="110"/>
      <c r="G6" s="98"/>
      <c r="H6" s="98"/>
      <c r="I6" s="98"/>
      <c r="J6" s="98"/>
      <c r="K6" s="98"/>
      <c r="L6" s="9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2"/>
      <c r="B7" s="9"/>
      <c r="C7" s="2"/>
      <c r="D7" s="13"/>
      <c r="E7" s="13" t="s">
        <v>2</v>
      </c>
      <c r="F7" s="14" t="s">
        <v>3</v>
      </c>
      <c r="G7" s="111"/>
      <c r="H7" s="106"/>
      <c r="I7" s="106"/>
      <c r="J7" s="106"/>
      <c r="K7" s="106"/>
      <c r="L7" s="107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2"/>
      <c r="B8" s="9"/>
      <c r="C8" s="2"/>
      <c r="D8" s="13"/>
      <c r="E8" s="13" t="s">
        <v>4</v>
      </c>
      <c r="F8" s="14" t="s">
        <v>3</v>
      </c>
      <c r="G8" s="112" t="s">
        <v>5</v>
      </c>
      <c r="H8" s="91"/>
      <c r="I8" s="91"/>
      <c r="J8" s="91"/>
      <c r="K8" s="91"/>
      <c r="L8" s="9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8"/>
      <c r="AB8" s="8"/>
      <c r="AC8" s="8"/>
      <c r="AD8" s="8"/>
      <c r="AE8" s="8"/>
      <c r="AF8" s="8"/>
    </row>
    <row r="9" spans="1:32" ht="15.75" customHeight="1" x14ac:dyDescent="0.25">
      <c r="A9" s="2"/>
      <c r="B9" s="9"/>
      <c r="C9" s="2"/>
      <c r="D9" s="13"/>
      <c r="E9" s="13" t="s">
        <v>6</v>
      </c>
      <c r="F9" s="14" t="s">
        <v>3</v>
      </c>
      <c r="G9" s="112">
        <v>3</v>
      </c>
      <c r="H9" s="91"/>
      <c r="I9" s="91"/>
      <c r="J9" s="91"/>
      <c r="K9" s="91"/>
      <c r="L9" s="9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8"/>
      <c r="AB9" s="8"/>
      <c r="AC9" s="8"/>
      <c r="AD9" s="8"/>
      <c r="AE9" s="8"/>
      <c r="AF9" s="8"/>
    </row>
    <row r="10" spans="1:32" ht="15.75" customHeight="1" x14ac:dyDescent="0.25">
      <c r="A10" s="2"/>
      <c r="B10" s="9"/>
      <c r="C10" s="2"/>
      <c r="D10" s="13"/>
      <c r="E10" s="13" t="s">
        <v>7</v>
      </c>
      <c r="F10" s="14" t="s">
        <v>3</v>
      </c>
      <c r="G10" s="112" t="s">
        <v>8</v>
      </c>
      <c r="H10" s="91"/>
      <c r="I10" s="91"/>
      <c r="J10" s="91"/>
      <c r="K10" s="91"/>
      <c r="L10" s="9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8"/>
      <c r="AB10" s="8"/>
      <c r="AC10" s="8"/>
      <c r="AD10" s="8"/>
      <c r="AE10" s="8"/>
      <c r="AF10" s="8"/>
    </row>
    <row r="11" spans="1:32" ht="16.5" customHeight="1" x14ac:dyDescent="0.25">
      <c r="A11" s="2"/>
      <c r="B11" s="11"/>
      <c r="C11" s="15"/>
      <c r="D11" s="16"/>
      <c r="E11" s="17"/>
      <c r="F11" s="113"/>
      <c r="G11" s="106"/>
      <c r="H11" s="106"/>
      <c r="I11" s="106"/>
      <c r="J11" s="106"/>
      <c r="K11" s="106"/>
      <c r="L11" s="107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ht="21" customHeight="1" x14ac:dyDescent="0.2">
      <c r="A12" s="18"/>
      <c r="B12" s="114" t="s">
        <v>10</v>
      </c>
      <c r="C12" s="115"/>
      <c r="D12" s="116"/>
      <c r="E12" s="19" t="s">
        <v>11</v>
      </c>
      <c r="F12" s="114" t="s">
        <v>12</v>
      </c>
      <c r="G12" s="115"/>
      <c r="H12" s="115"/>
      <c r="I12" s="115"/>
      <c r="J12" s="115"/>
      <c r="K12" s="116"/>
      <c r="L12" s="20" t="s">
        <v>13</v>
      </c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</row>
    <row r="13" spans="1:32" ht="49.5" customHeight="1" x14ac:dyDescent="0.2">
      <c r="A13" s="18"/>
      <c r="B13" s="21" t="s">
        <v>14</v>
      </c>
      <c r="C13" s="21"/>
      <c r="D13" s="21" t="s">
        <v>15</v>
      </c>
      <c r="E13" s="22"/>
      <c r="F13" s="21"/>
      <c r="G13" s="21"/>
      <c r="H13" s="21"/>
      <c r="I13" s="21"/>
      <c r="J13" s="93"/>
      <c r="K13" s="92"/>
      <c r="L13" s="24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</row>
    <row r="14" spans="1:32" ht="39.75" customHeight="1" x14ac:dyDescent="0.2">
      <c r="A14" s="2"/>
      <c r="B14" s="25"/>
      <c r="C14" s="26" t="s">
        <v>16</v>
      </c>
      <c r="D14" s="27" t="s">
        <v>17</v>
      </c>
      <c r="E14" s="28"/>
      <c r="F14" s="29">
        <v>1</v>
      </c>
      <c r="G14" s="29">
        <v>2</v>
      </c>
      <c r="H14" s="29">
        <v>3</v>
      </c>
      <c r="I14" s="29">
        <v>4</v>
      </c>
      <c r="J14" s="117">
        <v>5</v>
      </c>
      <c r="K14" s="92"/>
      <c r="L14" s="30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30" customHeight="1" x14ac:dyDescent="0.2">
      <c r="A15" s="2"/>
      <c r="B15" s="25"/>
      <c r="C15" s="25"/>
      <c r="D15" s="31" t="s">
        <v>18</v>
      </c>
      <c r="E15" s="32" t="s">
        <v>19</v>
      </c>
      <c r="F15" s="32" t="s">
        <v>20</v>
      </c>
      <c r="G15" s="32" t="s">
        <v>21</v>
      </c>
      <c r="H15" s="32" t="s">
        <v>22</v>
      </c>
      <c r="I15" s="32" t="s">
        <v>23</v>
      </c>
      <c r="J15" s="118" t="s">
        <v>19</v>
      </c>
      <c r="K15" s="92"/>
      <c r="L15" s="3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30" customHeight="1" x14ac:dyDescent="0.2">
      <c r="A16" s="2"/>
      <c r="B16" s="25"/>
      <c r="C16" s="25"/>
      <c r="D16" s="31" t="s">
        <v>24</v>
      </c>
      <c r="E16" s="32" t="s">
        <v>19</v>
      </c>
      <c r="F16" s="32" t="s">
        <v>20</v>
      </c>
      <c r="G16" s="32" t="s">
        <v>21</v>
      </c>
      <c r="H16" s="32" t="s">
        <v>22</v>
      </c>
      <c r="I16" s="32" t="s">
        <v>23</v>
      </c>
      <c r="J16" s="118" t="s">
        <v>19</v>
      </c>
      <c r="K16" s="92"/>
      <c r="L16" s="30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30" customHeight="1" x14ac:dyDescent="0.2">
      <c r="A17" s="2"/>
      <c r="B17" s="25"/>
      <c r="C17" s="25"/>
      <c r="D17" s="31" t="s">
        <v>25</v>
      </c>
      <c r="E17" s="32" t="s">
        <v>19</v>
      </c>
      <c r="F17" s="32" t="s">
        <v>20</v>
      </c>
      <c r="G17" s="32" t="s">
        <v>21</v>
      </c>
      <c r="H17" s="32" t="s">
        <v>22</v>
      </c>
      <c r="I17" s="32" t="s">
        <v>23</v>
      </c>
      <c r="J17" s="118" t="s">
        <v>19</v>
      </c>
      <c r="K17" s="92"/>
      <c r="L17" s="3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30" customHeight="1" x14ac:dyDescent="0.2">
      <c r="A18" s="2"/>
      <c r="B18" s="25"/>
      <c r="C18" s="25"/>
      <c r="D18" s="31"/>
      <c r="E18" s="32"/>
      <c r="F18" s="35"/>
      <c r="G18" s="35"/>
      <c r="H18" s="35"/>
      <c r="I18" s="35"/>
      <c r="J18" s="119"/>
      <c r="K18" s="92"/>
      <c r="L18" s="30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30" customHeight="1" x14ac:dyDescent="0.2">
      <c r="A19" s="2"/>
      <c r="B19" s="25"/>
      <c r="C19" s="40" t="s">
        <v>39</v>
      </c>
      <c r="D19" s="27" t="s">
        <v>44</v>
      </c>
      <c r="E19" s="35"/>
      <c r="F19" s="35"/>
      <c r="G19" s="35"/>
      <c r="H19" s="35"/>
      <c r="I19" s="35"/>
      <c r="J19" s="119"/>
      <c r="K19" s="92"/>
      <c r="L19" s="3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39.75" customHeight="1" x14ac:dyDescent="0.2">
      <c r="A20" s="2"/>
      <c r="B20" s="25"/>
      <c r="C20" s="26"/>
      <c r="D20" s="31" t="s">
        <v>54</v>
      </c>
      <c r="E20" s="32">
        <v>27000000000</v>
      </c>
      <c r="F20" s="35">
        <f t="shared" ref="F20:F23" si="0">E20*60%</f>
        <v>16200000000</v>
      </c>
      <c r="G20" s="35">
        <f t="shared" ref="G20:G23" si="1">E20*70%</f>
        <v>18900000000</v>
      </c>
      <c r="H20" s="35">
        <f t="shared" ref="H20:H23" si="2">E20*80%</f>
        <v>21600000000</v>
      </c>
      <c r="I20" s="35">
        <f t="shared" ref="I20:I23" si="3">E20*90%</f>
        <v>24300000000</v>
      </c>
      <c r="J20" s="119">
        <f t="shared" ref="J20:J23" si="4">E20*100%</f>
        <v>27000000000</v>
      </c>
      <c r="K20" s="92"/>
      <c r="L20" s="30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39.75" customHeight="1" x14ac:dyDescent="0.2">
      <c r="A21" s="2"/>
      <c r="B21" s="25"/>
      <c r="C21" s="26"/>
      <c r="D21" s="31" t="s">
        <v>82</v>
      </c>
      <c r="E21" s="32">
        <v>24000000000</v>
      </c>
      <c r="F21" s="35">
        <f t="shared" si="0"/>
        <v>14400000000</v>
      </c>
      <c r="G21" s="35">
        <f t="shared" si="1"/>
        <v>16799999999.999998</v>
      </c>
      <c r="H21" s="35">
        <f t="shared" si="2"/>
        <v>19200000000</v>
      </c>
      <c r="I21" s="35">
        <f t="shared" si="3"/>
        <v>21600000000</v>
      </c>
      <c r="J21" s="119">
        <f t="shared" si="4"/>
        <v>24000000000</v>
      </c>
      <c r="K21" s="92"/>
      <c r="L21" s="30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39.75" customHeight="1" x14ac:dyDescent="0.2">
      <c r="A22" s="2"/>
      <c r="B22" s="25"/>
      <c r="C22" s="26"/>
      <c r="D22" s="31" t="s">
        <v>85</v>
      </c>
      <c r="E22" s="32">
        <v>3500000000</v>
      </c>
      <c r="F22" s="35">
        <f t="shared" si="0"/>
        <v>2100000000</v>
      </c>
      <c r="G22" s="35">
        <f t="shared" si="1"/>
        <v>2450000000</v>
      </c>
      <c r="H22" s="35">
        <f t="shared" si="2"/>
        <v>2800000000</v>
      </c>
      <c r="I22" s="35">
        <f t="shared" si="3"/>
        <v>3150000000</v>
      </c>
      <c r="J22" s="119">
        <f t="shared" si="4"/>
        <v>3500000000</v>
      </c>
      <c r="K22" s="92"/>
      <c r="L22" s="30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39.75" customHeight="1" x14ac:dyDescent="0.2">
      <c r="A23" s="2"/>
      <c r="B23" s="25"/>
      <c r="C23" s="26"/>
      <c r="D23" s="31" t="s">
        <v>86</v>
      </c>
      <c r="E23" s="32">
        <v>2000000000</v>
      </c>
      <c r="F23" s="35">
        <f t="shared" si="0"/>
        <v>1200000000</v>
      </c>
      <c r="G23" s="35">
        <f t="shared" si="1"/>
        <v>1400000000</v>
      </c>
      <c r="H23" s="35">
        <f t="shared" si="2"/>
        <v>1600000000</v>
      </c>
      <c r="I23" s="35">
        <f t="shared" si="3"/>
        <v>1800000000</v>
      </c>
      <c r="J23" s="119">
        <f t="shared" si="4"/>
        <v>2000000000</v>
      </c>
      <c r="K23" s="92"/>
      <c r="L23" s="30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39.75" customHeight="1" x14ac:dyDescent="0.2">
      <c r="A24" s="2"/>
      <c r="B24" s="25"/>
      <c r="C24" s="26"/>
      <c r="D24" s="48"/>
      <c r="E24" s="35"/>
      <c r="F24" s="49"/>
      <c r="G24" s="49"/>
      <c r="H24" s="49"/>
      <c r="I24" s="49"/>
      <c r="J24" s="119"/>
      <c r="K24" s="92"/>
      <c r="L24" s="3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39.75" customHeight="1" x14ac:dyDescent="0.2">
      <c r="A25" s="2"/>
      <c r="B25" s="25"/>
      <c r="C25" s="40" t="s">
        <v>87</v>
      </c>
      <c r="D25" s="27" t="s">
        <v>88</v>
      </c>
      <c r="E25" s="35"/>
      <c r="F25" s="49"/>
      <c r="G25" s="49"/>
      <c r="H25" s="49"/>
      <c r="I25" s="49"/>
      <c r="J25" s="120"/>
      <c r="K25" s="92"/>
      <c r="L25" s="3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30" customHeight="1" x14ac:dyDescent="0.2">
      <c r="A26" s="2"/>
      <c r="B26" s="25"/>
      <c r="C26" s="25"/>
      <c r="D26" s="31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18" t="s">
        <v>90</v>
      </c>
      <c r="K26" s="92"/>
      <c r="L26" s="30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30" customHeight="1" x14ac:dyDescent="0.2">
      <c r="A27" s="2"/>
      <c r="B27" s="25"/>
      <c r="C27" s="25"/>
      <c r="D27" s="31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18" t="s">
        <v>90</v>
      </c>
      <c r="K27" s="92"/>
      <c r="L27" s="30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30" customHeight="1" x14ac:dyDescent="0.2">
      <c r="A28" s="2"/>
      <c r="B28" s="25"/>
      <c r="C28" s="25"/>
      <c r="D28" s="31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18" t="s">
        <v>90</v>
      </c>
      <c r="K28" s="92"/>
      <c r="L28" s="3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30" customHeight="1" x14ac:dyDescent="0.2">
      <c r="A29" s="2"/>
      <c r="B29" s="25"/>
      <c r="C29" s="25"/>
      <c r="D29" s="51"/>
      <c r="E29" s="52"/>
      <c r="F29" s="53"/>
      <c r="G29" s="53"/>
      <c r="H29" s="53"/>
      <c r="I29" s="53"/>
      <c r="J29" s="119"/>
      <c r="K29" s="92"/>
      <c r="L29" s="3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30" customHeight="1" x14ac:dyDescent="0.2">
      <c r="A30" s="2"/>
      <c r="B30" s="25"/>
      <c r="C30" s="25"/>
      <c r="D30" s="27" t="s">
        <v>97</v>
      </c>
      <c r="E30" s="52"/>
      <c r="F30" s="53"/>
      <c r="G30" s="53"/>
      <c r="H30" s="53"/>
      <c r="I30" s="53"/>
      <c r="J30" s="119"/>
      <c r="K30" s="92"/>
      <c r="L30" s="3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30" customHeight="1" x14ac:dyDescent="0.2">
      <c r="A31" s="2"/>
      <c r="B31" s="25"/>
      <c r="C31" s="25"/>
      <c r="D31" s="31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18" t="s">
        <v>99</v>
      </c>
      <c r="K31" s="92"/>
      <c r="L31" s="30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7.25" customHeight="1" x14ac:dyDescent="0.25">
      <c r="A32" s="2"/>
      <c r="B32" s="25"/>
      <c r="C32" s="25"/>
      <c r="D32" s="54"/>
      <c r="E32" s="28"/>
      <c r="F32" s="55"/>
      <c r="G32" s="55"/>
      <c r="H32" s="55"/>
      <c r="I32" s="55"/>
      <c r="J32" s="101"/>
      <c r="K32" s="92"/>
      <c r="L32" s="30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5" customHeight="1" x14ac:dyDescent="0.2">
      <c r="A33" s="2"/>
      <c r="B33" s="25"/>
      <c r="C33" s="25"/>
      <c r="D33" s="56"/>
      <c r="E33" s="25"/>
      <c r="F33" s="90" t="s">
        <v>104</v>
      </c>
      <c r="G33" s="91"/>
      <c r="H33" s="91"/>
      <c r="I33" s="91"/>
      <c r="J33" s="92"/>
      <c r="K33" s="28" t="s">
        <v>105</v>
      </c>
      <c r="L33" s="57" t="str">
        <f>IF(SUM(L14:L32)&gt;0,SUM(L14:L32),"")</f>
        <v/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5.75" customHeight="1" x14ac:dyDescent="0.2">
      <c r="A34" s="2"/>
      <c r="B34" s="25"/>
      <c r="C34" s="25"/>
      <c r="D34" s="56"/>
      <c r="E34" s="25"/>
      <c r="F34" s="90" t="s">
        <v>106</v>
      </c>
      <c r="G34" s="91"/>
      <c r="H34" s="91"/>
      <c r="I34" s="91"/>
      <c r="J34" s="92"/>
      <c r="K34" s="28" t="s">
        <v>105</v>
      </c>
      <c r="L34" s="58" t="str">
        <f>IF(L33&lt;&gt;"",AVERAGE(L14:L32),"")</f>
        <v/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49.5" customHeight="1" x14ac:dyDescent="0.2">
      <c r="A35" s="18"/>
      <c r="B35" s="21" t="s">
        <v>107</v>
      </c>
      <c r="C35" s="21"/>
      <c r="D35" s="23" t="s">
        <v>108</v>
      </c>
      <c r="E35" s="21"/>
      <c r="F35" s="21"/>
      <c r="G35" s="21"/>
      <c r="H35" s="21"/>
      <c r="I35" s="21"/>
      <c r="J35" s="93"/>
      <c r="K35" s="92"/>
      <c r="L35" s="24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</row>
    <row r="36" spans="1:32" ht="39.75" customHeight="1" x14ac:dyDescent="0.2">
      <c r="A36" s="59"/>
      <c r="B36" s="26"/>
      <c r="C36" s="40" t="s">
        <v>16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4">
        <v>5</v>
      </c>
      <c r="K36" s="92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2"/>
      <c r="B37" s="28"/>
      <c r="C37" s="25"/>
      <c r="D37" s="64" t="s">
        <v>110</v>
      </c>
      <c r="E37" s="50">
        <v>12</v>
      </c>
      <c r="F37" s="50">
        <v>4</v>
      </c>
      <c r="G37" s="50">
        <v>6</v>
      </c>
      <c r="H37" s="50">
        <v>8</v>
      </c>
      <c r="I37" s="65" t="s">
        <v>111</v>
      </c>
      <c r="J37" s="121">
        <v>12</v>
      </c>
      <c r="K37" s="92"/>
      <c r="L37" s="3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39.75" customHeight="1" x14ac:dyDescent="0.2">
      <c r="A38" s="2"/>
      <c r="B38" s="28"/>
      <c r="C38" s="40" t="s">
        <v>39</v>
      </c>
      <c r="D38" s="60" t="s">
        <v>112</v>
      </c>
      <c r="E38" s="50"/>
      <c r="F38" s="50"/>
      <c r="G38" s="50"/>
      <c r="H38" s="50"/>
      <c r="I38" s="65"/>
      <c r="J38" s="121"/>
      <c r="K38" s="92"/>
      <c r="L38" s="30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39.75" customHeight="1" x14ac:dyDescent="0.2">
      <c r="A39" s="2"/>
      <c r="B39" s="28"/>
      <c r="C39" s="25"/>
      <c r="D39" s="64" t="s">
        <v>113</v>
      </c>
      <c r="E39" s="67">
        <v>1</v>
      </c>
      <c r="F39" s="67">
        <v>0.6</v>
      </c>
      <c r="G39" s="67">
        <v>0.7</v>
      </c>
      <c r="H39" s="67">
        <v>0.8</v>
      </c>
      <c r="I39" s="65" t="s">
        <v>114</v>
      </c>
      <c r="J39" s="122">
        <v>1</v>
      </c>
      <c r="K39" s="92"/>
      <c r="L39" s="30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39.75" customHeight="1" x14ac:dyDescent="0.2">
      <c r="A40" s="2"/>
      <c r="B40" s="28"/>
      <c r="C40" s="40" t="s">
        <v>87</v>
      </c>
      <c r="D40" s="60" t="s">
        <v>115</v>
      </c>
      <c r="E40" s="50"/>
      <c r="F40" s="50"/>
      <c r="G40" s="50"/>
      <c r="H40" s="50"/>
      <c r="I40" s="65"/>
      <c r="J40" s="121"/>
      <c r="K40" s="92"/>
      <c r="L40" s="30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39.75" customHeight="1" x14ac:dyDescent="0.2">
      <c r="A41" s="2"/>
      <c r="B41" s="28"/>
      <c r="C41" s="25"/>
      <c r="D41" s="64" t="s">
        <v>116</v>
      </c>
      <c r="E41" s="50" t="s">
        <v>117</v>
      </c>
      <c r="F41" s="67">
        <v>0.6</v>
      </c>
      <c r="G41" s="67">
        <v>0.7</v>
      </c>
      <c r="H41" s="67">
        <v>0.8</v>
      </c>
      <c r="I41" s="65" t="s">
        <v>114</v>
      </c>
      <c r="J41" s="122">
        <v>1</v>
      </c>
      <c r="K41" s="92"/>
      <c r="L41" s="30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39.75" customHeight="1" x14ac:dyDescent="0.2">
      <c r="A42" s="2"/>
      <c r="B42" s="28"/>
      <c r="C42" s="25"/>
      <c r="D42" s="64" t="s">
        <v>118</v>
      </c>
      <c r="E42" s="50" t="s">
        <v>117</v>
      </c>
      <c r="F42" s="67">
        <v>0.6</v>
      </c>
      <c r="G42" s="67">
        <v>0.7</v>
      </c>
      <c r="H42" s="67">
        <v>0.8</v>
      </c>
      <c r="I42" s="65" t="s">
        <v>114</v>
      </c>
      <c r="J42" s="122">
        <v>1</v>
      </c>
      <c r="K42" s="92"/>
      <c r="L42" s="30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39.75" customHeight="1" x14ac:dyDescent="0.2">
      <c r="A43" s="2"/>
      <c r="B43" s="28"/>
      <c r="C43" s="25"/>
      <c r="D43" s="64" t="s">
        <v>119</v>
      </c>
      <c r="E43" s="50" t="s">
        <v>117</v>
      </c>
      <c r="F43" s="67">
        <v>0.6</v>
      </c>
      <c r="G43" s="67">
        <v>0.7</v>
      </c>
      <c r="H43" s="67">
        <v>0.8</v>
      </c>
      <c r="I43" s="65" t="s">
        <v>114</v>
      </c>
      <c r="J43" s="122">
        <v>1</v>
      </c>
      <c r="K43" s="92"/>
      <c r="L43" s="30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5.75" customHeight="1" x14ac:dyDescent="0.2">
      <c r="A44" s="2"/>
      <c r="B44" s="28"/>
      <c r="C44" s="28"/>
      <c r="D44" s="68"/>
      <c r="E44" s="69"/>
      <c r="F44" s="90" t="s">
        <v>104</v>
      </c>
      <c r="G44" s="91"/>
      <c r="H44" s="91"/>
      <c r="I44" s="91"/>
      <c r="J44" s="92"/>
      <c r="K44" s="28" t="s">
        <v>105</v>
      </c>
      <c r="L44" s="57" t="str">
        <f>IF(SUM(L36:L43)&gt;0,SUM(L36:L43),"")</f>
        <v/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15.75" customHeight="1" x14ac:dyDescent="0.2">
      <c r="A45" s="2"/>
      <c r="B45" s="28"/>
      <c r="C45" s="28"/>
      <c r="D45" s="68"/>
      <c r="E45" s="69"/>
      <c r="F45" s="90" t="s">
        <v>120</v>
      </c>
      <c r="G45" s="91"/>
      <c r="H45" s="91"/>
      <c r="I45" s="91"/>
      <c r="J45" s="92"/>
      <c r="K45" s="28" t="s">
        <v>105</v>
      </c>
      <c r="L45" s="58" t="str">
        <f>IF(L44&lt;&gt;"",AVERAGE(#REF!),"")</f>
        <v/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ht="15.75" customHeight="1" x14ac:dyDescent="0.25">
      <c r="A46" s="2"/>
      <c r="B46" s="28"/>
      <c r="C46" s="28"/>
      <c r="D46" s="68"/>
      <c r="E46" s="69"/>
      <c r="F46" s="25"/>
      <c r="G46" s="25"/>
      <c r="H46" s="25"/>
      <c r="I46" s="25"/>
      <c r="J46" s="101"/>
      <c r="K46" s="92"/>
      <c r="L46" s="70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49.5" customHeight="1" x14ac:dyDescent="0.2">
      <c r="A47" s="18"/>
      <c r="B47" s="21" t="s">
        <v>121</v>
      </c>
      <c r="C47" s="21"/>
      <c r="D47" s="23" t="s">
        <v>122</v>
      </c>
      <c r="E47" s="21"/>
      <c r="F47" s="29">
        <v>1</v>
      </c>
      <c r="G47" s="29">
        <v>2</v>
      </c>
      <c r="H47" s="29">
        <v>3</v>
      </c>
      <c r="I47" s="29">
        <v>4</v>
      </c>
      <c r="J47" s="117">
        <v>5</v>
      </c>
      <c r="K47" s="92"/>
      <c r="L47" s="24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</row>
    <row r="48" spans="1:32" ht="15" customHeight="1" x14ac:dyDescent="0.25">
      <c r="A48" s="2"/>
      <c r="B48" s="25"/>
      <c r="C48" s="25"/>
      <c r="D48" s="56"/>
      <c r="E48" s="25"/>
      <c r="F48" s="28"/>
      <c r="G48" s="28"/>
      <c r="H48" s="28"/>
      <c r="I48" s="28"/>
      <c r="J48" s="101"/>
      <c r="K48" s="92"/>
      <c r="L48" s="30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ht="30.75" customHeight="1" x14ac:dyDescent="0.2">
      <c r="A49" s="18"/>
      <c r="B49" s="28"/>
      <c r="C49" s="28">
        <v>1</v>
      </c>
      <c r="D49" s="64" t="s">
        <v>123</v>
      </c>
      <c r="E49" s="67">
        <v>1</v>
      </c>
      <c r="F49" s="71">
        <v>0.92</v>
      </c>
      <c r="G49" s="71">
        <v>0.94</v>
      </c>
      <c r="H49" s="72">
        <v>0.96</v>
      </c>
      <c r="I49" s="71">
        <v>0.98</v>
      </c>
      <c r="J49" s="123">
        <v>1</v>
      </c>
      <c r="K49" s="92"/>
      <c r="L49" s="30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</row>
    <row r="50" spans="1:32" ht="30.75" customHeight="1" x14ac:dyDescent="0.2">
      <c r="A50" s="18"/>
      <c r="B50" s="28"/>
      <c r="C50" s="28">
        <v>2</v>
      </c>
      <c r="D50" s="64" t="s">
        <v>124</v>
      </c>
      <c r="E50" s="67">
        <v>1</v>
      </c>
      <c r="F50" s="71">
        <v>0.92</v>
      </c>
      <c r="G50" s="71">
        <v>0.94</v>
      </c>
      <c r="H50" s="72">
        <v>0.96</v>
      </c>
      <c r="I50" s="71">
        <v>0.98</v>
      </c>
      <c r="J50" s="123">
        <v>1</v>
      </c>
      <c r="K50" s="92"/>
      <c r="L50" s="30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</row>
    <row r="51" spans="1:32" ht="30.75" customHeight="1" x14ac:dyDescent="0.2">
      <c r="A51" s="18"/>
      <c r="B51" s="28"/>
      <c r="C51" s="28">
        <v>3</v>
      </c>
      <c r="D51" s="64" t="s">
        <v>125</v>
      </c>
      <c r="E51" s="67">
        <v>1</v>
      </c>
      <c r="F51" s="71">
        <v>0.92</v>
      </c>
      <c r="G51" s="71">
        <v>0.94</v>
      </c>
      <c r="H51" s="72">
        <v>0.96</v>
      </c>
      <c r="I51" s="71">
        <v>0.98</v>
      </c>
      <c r="J51" s="123">
        <v>1</v>
      </c>
      <c r="K51" s="92"/>
      <c r="L51" s="30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</row>
    <row r="52" spans="1:32" ht="30.75" customHeight="1" x14ac:dyDescent="0.2">
      <c r="A52" s="18"/>
      <c r="B52" s="28"/>
      <c r="C52" s="28">
        <v>4</v>
      </c>
      <c r="D52" s="64" t="s">
        <v>126</v>
      </c>
      <c r="E52" s="67">
        <v>1</v>
      </c>
      <c r="F52" s="71">
        <v>0.92</v>
      </c>
      <c r="G52" s="71">
        <v>0.94</v>
      </c>
      <c r="H52" s="72">
        <v>0.96</v>
      </c>
      <c r="I52" s="71">
        <v>0.98</v>
      </c>
      <c r="J52" s="123">
        <v>1</v>
      </c>
      <c r="K52" s="92"/>
      <c r="L52" s="30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</row>
    <row r="53" spans="1:32" ht="19.5" customHeight="1" x14ac:dyDescent="0.25">
      <c r="A53" s="2"/>
      <c r="B53" s="28"/>
      <c r="C53" s="28"/>
      <c r="D53" s="66"/>
      <c r="E53" s="52"/>
      <c r="F53" s="55"/>
      <c r="G53" s="55"/>
      <c r="H53" s="55"/>
      <c r="I53" s="55"/>
      <c r="J53" s="101"/>
      <c r="K53" s="92"/>
      <c r="L53" s="30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15.75" customHeight="1" x14ac:dyDescent="0.2">
      <c r="A54" s="2"/>
      <c r="B54" s="28"/>
      <c r="C54" s="28"/>
      <c r="D54" s="73"/>
      <c r="E54" s="28"/>
      <c r="F54" s="90" t="s">
        <v>104</v>
      </c>
      <c r="G54" s="91"/>
      <c r="H54" s="91"/>
      <c r="I54" s="91"/>
      <c r="J54" s="92"/>
      <c r="K54" s="28" t="s">
        <v>105</v>
      </c>
      <c r="L54" s="57" t="str">
        <f>IF(SUM(L49:L53)&gt;0,SUM(L49:L53),"")</f>
        <v/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15" customHeight="1" x14ac:dyDescent="0.2">
      <c r="A55" s="2"/>
      <c r="B55" s="28"/>
      <c r="C55" s="28"/>
      <c r="D55" s="73"/>
      <c r="E55" s="28"/>
      <c r="F55" s="90" t="s">
        <v>127</v>
      </c>
      <c r="G55" s="91"/>
      <c r="H55" s="91"/>
      <c r="I55" s="91"/>
      <c r="J55" s="92"/>
      <c r="K55" s="28" t="s">
        <v>105</v>
      </c>
      <c r="L55" s="58" t="str">
        <f>IF(L54&lt;&gt;"",AVERAGE(L49:L53),"")</f>
        <v/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49.5" customHeight="1" x14ac:dyDescent="0.25">
      <c r="A56" s="18"/>
      <c r="B56" s="21" t="s">
        <v>128</v>
      </c>
      <c r="C56" s="93" t="s">
        <v>129</v>
      </c>
      <c r="D56" s="92"/>
      <c r="E56" s="21"/>
      <c r="F56" s="94"/>
      <c r="G56" s="91"/>
      <c r="H56" s="91"/>
      <c r="I56" s="91"/>
      <c r="J56" s="91"/>
      <c r="K56" s="92"/>
      <c r="L56" s="24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</row>
    <row r="57" spans="1:32" ht="15" customHeight="1" x14ac:dyDescent="0.2">
      <c r="A57" s="2"/>
      <c r="B57" s="28"/>
      <c r="C57" s="28">
        <v>1</v>
      </c>
      <c r="D57" s="73" t="s">
        <v>130</v>
      </c>
      <c r="E57" s="28"/>
      <c r="F57" s="30"/>
      <c r="G57" s="30" t="s">
        <v>131</v>
      </c>
      <c r="H57" s="30"/>
      <c r="I57" s="28" t="s">
        <v>132</v>
      </c>
      <c r="J57" s="28">
        <v>5</v>
      </c>
      <c r="K57" s="28" t="s">
        <v>105</v>
      </c>
      <c r="L57" s="30" t="e">
        <f t="shared" ref="L57:L58" si="5">F57/H57*J57</f>
        <v>#DIV/0!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5" customHeight="1" x14ac:dyDescent="0.2">
      <c r="A58" s="2"/>
      <c r="B58" s="28"/>
      <c r="C58" s="28">
        <v>2</v>
      </c>
      <c r="D58" s="73" t="s">
        <v>133</v>
      </c>
      <c r="E58" s="28"/>
      <c r="F58" s="30">
        <f>H58-11</f>
        <v>-11</v>
      </c>
      <c r="G58" s="30" t="s">
        <v>131</v>
      </c>
      <c r="H58" s="30">
        <f>H57/8</f>
        <v>0</v>
      </c>
      <c r="I58" s="28" t="s">
        <v>132</v>
      </c>
      <c r="J58" s="28">
        <v>5</v>
      </c>
      <c r="K58" s="28" t="s">
        <v>105</v>
      </c>
      <c r="L58" s="30" t="e">
        <f t="shared" si="5"/>
        <v>#DIV/0!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5" customHeight="1" x14ac:dyDescent="0.2">
      <c r="A59" s="2"/>
      <c r="B59" s="28"/>
      <c r="C59" s="28"/>
      <c r="D59" s="73"/>
      <c r="E59" s="28"/>
      <c r="F59" s="90" t="s">
        <v>134</v>
      </c>
      <c r="G59" s="91"/>
      <c r="H59" s="91"/>
      <c r="I59" s="91"/>
      <c r="J59" s="92"/>
      <c r="K59" s="28" t="s">
        <v>105</v>
      </c>
      <c r="L59" s="57" t="e">
        <f>SUM(L57:L58)</f>
        <v>#DIV/0!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15.75" customHeight="1" x14ac:dyDescent="0.2">
      <c r="A60" s="2"/>
      <c r="B60" s="28"/>
      <c r="C60" s="28"/>
      <c r="D60" s="73"/>
      <c r="E60" s="28"/>
      <c r="F60" s="90" t="s">
        <v>135</v>
      </c>
      <c r="G60" s="91"/>
      <c r="H60" s="91"/>
      <c r="I60" s="91"/>
      <c r="J60" s="92"/>
      <c r="K60" s="28" t="s">
        <v>105</v>
      </c>
      <c r="L60" s="58" t="e">
        <f>IF(L59&lt;&gt;"",AVERAGE(L56:L58),"")</f>
        <v>#DIV/0!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ht="15" customHeight="1" x14ac:dyDescent="0.2">
      <c r="A61" s="2"/>
      <c r="B61" s="28"/>
      <c r="C61" s="28"/>
      <c r="D61" s="73"/>
      <c r="E61" s="28"/>
      <c r="F61" s="25"/>
      <c r="G61" s="28"/>
      <c r="H61" s="28"/>
      <c r="I61" s="28"/>
      <c r="J61" s="28"/>
      <c r="K61" s="28"/>
      <c r="L61" s="30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49.5" customHeight="1" x14ac:dyDescent="0.2">
      <c r="A62" s="18"/>
      <c r="B62" s="21" t="s">
        <v>136</v>
      </c>
      <c r="C62" s="93" t="s">
        <v>137</v>
      </c>
      <c r="D62" s="92"/>
      <c r="E62" s="21"/>
      <c r="F62" s="69"/>
      <c r="G62" s="69"/>
      <c r="H62" s="69"/>
      <c r="I62" s="69"/>
      <c r="J62" s="69"/>
      <c r="K62" s="69"/>
      <c r="L62" s="24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</row>
    <row r="63" spans="1:32" ht="15" customHeight="1" x14ac:dyDescent="0.2">
      <c r="A63" s="2"/>
      <c r="B63" s="28"/>
      <c r="C63" s="28">
        <v>1</v>
      </c>
      <c r="D63" s="73" t="s">
        <v>138</v>
      </c>
      <c r="E63" s="28"/>
      <c r="F63" s="28">
        <v>0</v>
      </c>
      <c r="G63" s="95" t="s">
        <v>139</v>
      </c>
      <c r="H63" s="92"/>
      <c r="I63" s="28">
        <v>-2.5</v>
      </c>
      <c r="J63" s="28"/>
      <c r="K63" s="28" t="s">
        <v>105</v>
      </c>
      <c r="L63" s="30">
        <f t="shared" ref="L63:L64" si="6">F63*I63</f>
        <v>0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5" customHeight="1" x14ac:dyDescent="0.2">
      <c r="A64" s="2"/>
      <c r="B64" s="28"/>
      <c r="C64" s="28">
        <v>2</v>
      </c>
      <c r="D64" s="73" t="s">
        <v>140</v>
      </c>
      <c r="E64" s="28"/>
      <c r="F64" s="28">
        <v>0</v>
      </c>
      <c r="G64" s="95" t="s">
        <v>139</v>
      </c>
      <c r="H64" s="92"/>
      <c r="I64" s="28">
        <v>-5</v>
      </c>
      <c r="J64" s="28"/>
      <c r="K64" s="28" t="s">
        <v>105</v>
      </c>
      <c r="L64" s="30">
        <f t="shared" si="6"/>
        <v>0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5" customHeight="1" x14ac:dyDescent="0.2">
      <c r="A65" s="2"/>
      <c r="B65" s="28"/>
      <c r="C65" s="28"/>
      <c r="D65" s="73"/>
      <c r="E65" s="28"/>
      <c r="F65" s="90" t="s">
        <v>141</v>
      </c>
      <c r="G65" s="91"/>
      <c r="H65" s="91"/>
      <c r="I65" s="91"/>
      <c r="J65" s="92"/>
      <c r="K65" s="28" t="s">
        <v>105</v>
      </c>
      <c r="L65" s="58">
        <f>L63+L64</f>
        <v>0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5.75" customHeight="1" x14ac:dyDescent="0.2">
      <c r="A66" s="2"/>
      <c r="B66" s="28"/>
      <c r="C66" s="28"/>
      <c r="D66" s="73"/>
      <c r="E66" s="28"/>
      <c r="F66" s="28"/>
      <c r="G66" s="28"/>
      <c r="H66" s="28"/>
      <c r="I66" s="28"/>
      <c r="J66" s="28"/>
      <c r="K66" s="28"/>
      <c r="L66" s="63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5" customHeight="1" x14ac:dyDescent="0.2">
      <c r="A67" s="2"/>
      <c r="B67" s="28"/>
      <c r="C67" s="28"/>
      <c r="D67" s="56"/>
      <c r="E67" s="25"/>
      <c r="F67" s="90" t="s">
        <v>142</v>
      </c>
      <c r="G67" s="91"/>
      <c r="H67" s="91"/>
      <c r="I67" s="91"/>
      <c r="J67" s="92"/>
      <c r="K67" s="28" t="s">
        <v>105</v>
      </c>
      <c r="L67" s="74" t="str">
        <f>IF(L55&lt;&gt;"",((L34*3)+(L45*3)+(L55*3)+(L60)+(L65*2))/10,"")</f>
        <v/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5" customHeight="1" x14ac:dyDescent="0.2">
      <c r="A68" s="2"/>
      <c r="B68" s="28"/>
      <c r="C68" s="28"/>
      <c r="D68" s="75"/>
      <c r="E68" s="76"/>
      <c r="F68" s="77"/>
      <c r="G68" s="25"/>
      <c r="H68" s="25"/>
      <c r="I68" s="25"/>
      <c r="J68" s="25"/>
      <c r="K68" s="28"/>
      <c r="L68" s="70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15" customHeight="1" x14ac:dyDescent="0.2">
      <c r="A69" s="2"/>
      <c r="B69" s="28"/>
      <c r="C69" s="78"/>
      <c r="D69" s="78" t="s">
        <v>143</v>
      </c>
      <c r="E69" s="78" t="s">
        <v>144</v>
      </c>
      <c r="F69" s="77"/>
      <c r="G69" s="25"/>
      <c r="H69" s="25"/>
      <c r="I69" s="25"/>
      <c r="J69" s="25"/>
      <c r="K69" s="28"/>
      <c r="L69" s="70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15" customHeight="1" x14ac:dyDescent="0.2">
      <c r="A70" s="2"/>
      <c r="B70" s="73"/>
      <c r="C70" s="28"/>
      <c r="D70" s="78"/>
      <c r="E70" s="25"/>
      <c r="F70" s="77"/>
      <c r="G70" s="25"/>
      <c r="H70" s="25"/>
      <c r="I70" s="25"/>
      <c r="J70" s="25"/>
      <c r="K70" s="28"/>
      <c r="L70" s="70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25.5" customHeight="1" x14ac:dyDescent="0.2">
      <c r="A71" s="2"/>
      <c r="B71" s="73"/>
      <c r="C71" s="79" t="s">
        <v>145</v>
      </c>
      <c r="D71" s="25" t="s">
        <v>146</v>
      </c>
      <c r="E71" s="25" t="s">
        <v>147</v>
      </c>
      <c r="F71" s="77"/>
      <c r="G71" s="25"/>
      <c r="H71" s="25"/>
      <c r="I71" s="25"/>
      <c r="J71" s="25"/>
      <c r="K71" s="28"/>
      <c r="L71" s="70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25.5" customHeight="1" x14ac:dyDescent="0.2">
      <c r="A72" s="2"/>
      <c r="B72" s="73"/>
      <c r="C72" s="79" t="s">
        <v>145</v>
      </c>
      <c r="D72" s="25" t="s">
        <v>148</v>
      </c>
      <c r="E72" s="25" t="s">
        <v>149</v>
      </c>
      <c r="F72" s="77"/>
      <c r="G72" s="25"/>
      <c r="H72" s="25"/>
      <c r="I72" s="25"/>
      <c r="J72" s="25"/>
      <c r="K72" s="28"/>
      <c r="L72" s="70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25.5" customHeight="1" x14ac:dyDescent="0.2">
      <c r="A73" s="2"/>
      <c r="B73" s="73"/>
      <c r="C73" s="79" t="s">
        <v>145</v>
      </c>
      <c r="D73" s="25" t="s">
        <v>150</v>
      </c>
      <c r="E73" s="25" t="s">
        <v>151</v>
      </c>
      <c r="F73" s="77"/>
      <c r="G73" s="25"/>
      <c r="H73" s="25"/>
      <c r="I73" s="25"/>
      <c r="J73" s="25"/>
      <c r="K73" s="28"/>
      <c r="L73" s="70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25.5" customHeight="1" x14ac:dyDescent="0.2">
      <c r="A74" s="2"/>
      <c r="B74" s="73"/>
      <c r="C74" s="79" t="s">
        <v>145</v>
      </c>
      <c r="D74" s="25" t="s">
        <v>152</v>
      </c>
      <c r="E74" s="25" t="s">
        <v>153</v>
      </c>
      <c r="F74" s="77"/>
      <c r="G74" s="25"/>
      <c r="H74" s="25"/>
      <c r="I74" s="25"/>
      <c r="J74" s="25"/>
      <c r="K74" s="28"/>
      <c r="L74" s="70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25.5" customHeight="1" x14ac:dyDescent="0.2">
      <c r="A75" s="2"/>
      <c r="B75" s="73"/>
      <c r="C75" s="79" t="s">
        <v>145</v>
      </c>
      <c r="D75" s="25" t="s">
        <v>154</v>
      </c>
      <c r="E75" s="25" t="s">
        <v>155</v>
      </c>
      <c r="F75" s="77"/>
      <c r="G75" s="25"/>
      <c r="H75" s="25"/>
      <c r="I75" s="25"/>
      <c r="J75" s="25"/>
      <c r="K75" s="28"/>
      <c r="L75" s="70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15" customHeight="1" x14ac:dyDescent="0.2">
      <c r="A76" s="2"/>
      <c r="B76" s="28"/>
      <c r="C76" s="80"/>
      <c r="D76" s="81"/>
      <c r="E76" s="82"/>
      <c r="F76" s="77"/>
      <c r="G76" s="25"/>
      <c r="H76" s="25"/>
      <c r="I76" s="25"/>
      <c r="J76" s="25"/>
      <c r="K76" s="28"/>
      <c r="L76" s="70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18" customHeight="1" x14ac:dyDescent="0.2">
      <c r="A77" s="2"/>
      <c r="B77" s="28"/>
      <c r="C77" s="96" t="s">
        <v>156</v>
      </c>
      <c r="D77" s="91"/>
      <c r="E77" s="91"/>
      <c r="F77" s="91"/>
      <c r="G77" s="91"/>
      <c r="H77" s="91"/>
      <c r="I77" s="91"/>
      <c r="J77" s="91"/>
      <c r="K77" s="91"/>
      <c r="L77" s="9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32.25" customHeight="1" x14ac:dyDescent="0.2">
      <c r="A78" s="2"/>
      <c r="B78" s="28"/>
      <c r="C78" s="97" t="s">
        <v>157</v>
      </c>
      <c r="D78" s="98"/>
      <c r="E78" s="98"/>
      <c r="F78" s="98"/>
      <c r="G78" s="98"/>
      <c r="H78" s="98"/>
      <c r="I78" s="98"/>
      <c r="J78" s="98"/>
      <c r="K78" s="98"/>
      <c r="L78" s="99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30" customHeight="1" x14ac:dyDescent="0.2">
      <c r="A79" s="2"/>
      <c r="B79" s="28"/>
      <c r="C79" s="83" t="s">
        <v>158</v>
      </c>
      <c r="D79" s="83" t="s">
        <v>159</v>
      </c>
      <c r="E79" s="83" t="s">
        <v>160</v>
      </c>
      <c r="F79" s="100" t="s">
        <v>161</v>
      </c>
      <c r="G79" s="92"/>
      <c r="H79" s="100" t="s">
        <v>162</v>
      </c>
      <c r="I79" s="92"/>
      <c r="J79" s="100" t="s">
        <v>163</v>
      </c>
      <c r="K79" s="91"/>
      <c r="L79" s="9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31.5" customHeight="1" x14ac:dyDescent="0.25">
      <c r="A80" s="2"/>
      <c r="B80" s="73"/>
      <c r="C80" s="28"/>
      <c r="D80" s="25"/>
      <c r="E80" s="25"/>
      <c r="F80" s="101"/>
      <c r="G80" s="92"/>
      <c r="H80" s="101"/>
      <c r="I80" s="92"/>
      <c r="J80" s="101"/>
      <c r="K80" s="91"/>
      <c r="L80" s="9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30" customHeight="1" x14ac:dyDescent="0.25">
      <c r="A81" s="2"/>
      <c r="B81" s="73"/>
      <c r="C81" s="28"/>
      <c r="D81" s="25"/>
      <c r="E81" s="25"/>
      <c r="F81" s="101"/>
      <c r="G81" s="92"/>
      <c r="H81" s="101"/>
      <c r="I81" s="92"/>
      <c r="J81" s="101"/>
      <c r="K81" s="91"/>
      <c r="L81" s="9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30" customHeight="1" x14ac:dyDescent="0.25">
      <c r="A82" s="2"/>
      <c r="B82" s="28"/>
      <c r="C82" s="28"/>
      <c r="D82" s="73"/>
      <c r="E82" s="25"/>
      <c r="F82" s="101"/>
      <c r="G82" s="92"/>
      <c r="H82" s="101"/>
      <c r="I82" s="92"/>
      <c r="J82" s="101"/>
      <c r="K82" s="91"/>
      <c r="L82" s="9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5" customHeight="1" x14ac:dyDescent="0.2">
      <c r="A83" s="2"/>
      <c r="B83" s="4"/>
      <c r="C83" s="5"/>
      <c r="D83" s="5"/>
      <c r="E83" s="6"/>
      <c r="F83" s="2"/>
      <c r="G83" s="5"/>
      <c r="H83" s="5"/>
      <c r="I83" s="5"/>
      <c r="J83" s="5"/>
      <c r="K83" s="5"/>
      <c r="L83" s="84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5" customHeight="1" x14ac:dyDescent="0.2">
      <c r="A84" s="2"/>
      <c r="B84" s="9"/>
      <c r="C84" s="2"/>
      <c r="D84" s="75" t="s">
        <v>164</v>
      </c>
      <c r="E84" s="85"/>
      <c r="F84" s="102" t="s">
        <v>165</v>
      </c>
      <c r="G84" s="103"/>
      <c r="H84" s="103"/>
      <c r="I84" s="2"/>
      <c r="J84" s="2"/>
      <c r="K84" s="2"/>
      <c r="L84" s="86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5" customHeight="1" x14ac:dyDescent="0.2">
      <c r="A85" s="2"/>
      <c r="B85" s="9"/>
      <c r="C85" s="2"/>
      <c r="D85" s="75"/>
      <c r="E85" s="85"/>
      <c r="F85" s="75"/>
      <c r="G85" s="2"/>
      <c r="H85" s="2"/>
      <c r="I85" s="2"/>
      <c r="J85" s="2"/>
      <c r="K85" s="2"/>
      <c r="L85" s="86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5" customHeight="1" x14ac:dyDescent="0.2">
      <c r="A86" s="2"/>
      <c r="B86" s="9"/>
      <c r="C86" s="2"/>
      <c r="D86" s="75"/>
      <c r="E86" s="85"/>
      <c r="F86" s="2"/>
      <c r="G86" s="2"/>
      <c r="H86" s="2"/>
      <c r="I86" s="2"/>
      <c r="J86" s="2"/>
      <c r="K86" s="2"/>
      <c r="L86" s="86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5" customHeight="1" x14ac:dyDescent="0.2">
      <c r="A87" s="2"/>
      <c r="B87" s="9"/>
      <c r="C87" s="2"/>
      <c r="D87" s="2"/>
      <c r="E87" s="10"/>
      <c r="F87" s="2"/>
      <c r="G87" s="2"/>
      <c r="H87" s="2"/>
      <c r="I87" s="2"/>
      <c r="J87" s="2"/>
      <c r="K87" s="2"/>
      <c r="L87" s="86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5" customHeight="1" x14ac:dyDescent="0.2">
      <c r="A88" s="2"/>
      <c r="B88" s="9"/>
      <c r="C88" s="2"/>
      <c r="D88" s="75"/>
      <c r="E88" s="85"/>
      <c r="F88" s="102"/>
      <c r="G88" s="103"/>
      <c r="H88" s="103"/>
      <c r="I88" s="2"/>
      <c r="J88" s="2"/>
      <c r="K88" s="2"/>
      <c r="L88" s="86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5" customHeight="1" x14ac:dyDescent="0.2">
      <c r="A89" s="2"/>
      <c r="B89" s="9"/>
      <c r="C89" s="2"/>
      <c r="D89" s="75" t="s">
        <v>166</v>
      </c>
      <c r="E89" s="85"/>
      <c r="F89" s="102" t="s">
        <v>166</v>
      </c>
      <c r="G89" s="103"/>
      <c r="H89" s="103"/>
      <c r="I89" s="2"/>
      <c r="J89" s="2"/>
      <c r="K89" s="2"/>
      <c r="L89" s="86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5" customHeight="1" x14ac:dyDescent="0.2">
      <c r="A90" s="2"/>
      <c r="B90" s="9"/>
      <c r="C90" s="2"/>
      <c r="D90" s="75" t="s">
        <v>167</v>
      </c>
      <c r="E90" s="85"/>
      <c r="F90" s="75" t="s">
        <v>167</v>
      </c>
      <c r="G90" s="2"/>
      <c r="H90" s="2"/>
      <c r="I90" s="2"/>
      <c r="J90" s="2"/>
      <c r="K90" s="2"/>
      <c r="L90" s="86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ht="15.75" customHeight="1" x14ac:dyDescent="0.2">
      <c r="A91" s="2"/>
      <c r="B91" s="87"/>
      <c r="C91" s="15"/>
      <c r="D91" s="15"/>
      <c r="E91" s="88"/>
      <c r="F91" s="15"/>
      <c r="G91" s="15"/>
      <c r="H91" s="15"/>
      <c r="I91" s="15"/>
      <c r="J91" s="15"/>
      <c r="K91" s="15"/>
      <c r="L91" s="89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ht="15" customHeight="1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</row>
    <row r="93" spans="1:32" ht="15" customHeight="1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</row>
    <row r="94" spans="1:32" ht="15" customHeight="1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</row>
    <row r="95" spans="1:32" ht="15" customHeight="1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</row>
    <row r="96" spans="1:32" ht="15" customHeight="1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</row>
    <row r="97" spans="1:32" ht="15" customHeight="1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</row>
    <row r="98" spans="1:32" ht="15" customHeight="1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</row>
    <row r="99" spans="1:32" ht="15" customHeight="1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</row>
    <row r="100" spans="1:32" ht="15" customHeight="1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</row>
    <row r="101" spans="1:32" ht="15" customHeight="1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</row>
    <row r="102" spans="1:32" ht="15" customHeight="1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</row>
    <row r="103" spans="1:32" ht="15" customHeight="1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</row>
    <row r="104" spans="1:32" ht="15" customHeight="1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</row>
    <row r="105" spans="1:32" ht="15" customHeight="1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</row>
    <row r="106" spans="1:32" ht="15" customHeight="1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</row>
    <row r="107" spans="1:32" ht="15" customHeight="1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</row>
    <row r="108" spans="1:32" ht="15" customHeight="1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</row>
    <row r="109" spans="1:32" ht="15" customHeight="1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</row>
    <row r="110" spans="1:32" ht="15" customHeight="1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</row>
    <row r="111" spans="1:32" ht="15" customHeight="1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</row>
    <row r="112" spans="1:32" ht="15" customHeight="1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</row>
    <row r="113" spans="1:32" ht="15" customHeight="1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</row>
    <row r="114" spans="1:32" ht="15" customHeight="1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</row>
    <row r="115" spans="1:32" ht="15" customHeight="1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</row>
    <row r="116" spans="1:32" ht="15" customHeight="1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</row>
    <row r="117" spans="1:32" ht="15" customHeight="1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</row>
    <row r="118" spans="1:32" ht="15" customHeight="1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</row>
    <row r="119" spans="1:32" ht="15" customHeight="1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</row>
    <row r="120" spans="1:32" ht="15" customHeight="1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</row>
    <row r="121" spans="1:32" ht="15" customHeight="1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</row>
    <row r="122" spans="1:32" ht="15" customHeight="1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</row>
    <row r="123" spans="1:32" ht="15" customHeight="1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</row>
    <row r="124" spans="1:32" ht="15" customHeight="1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</row>
    <row r="125" spans="1:32" ht="15" customHeight="1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</row>
    <row r="126" spans="1:32" ht="15" customHeight="1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</row>
    <row r="127" spans="1:32" ht="15" customHeight="1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</row>
    <row r="128" spans="1:32" ht="15" customHeight="1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</row>
    <row r="129" spans="1:32" ht="15" customHeight="1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</row>
    <row r="130" spans="1:32" ht="15" customHeight="1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</row>
    <row r="131" spans="1:32" ht="15" customHeight="1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</row>
    <row r="132" spans="1:32" ht="15" customHeight="1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</row>
    <row r="133" spans="1:32" ht="15" customHeight="1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</row>
    <row r="134" spans="1:32" ht="15" customHeight="1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</row>
    <row r="135" spans="1:32" ht="15" customHeight="1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</row>
    <row r="136" spans="1:32" ht="15" customHeight="1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</row>
    <row r="137" spans="1:32" ht="15" customHeight="1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</row>
    <row r="138" spans="1:32" ht="15" customHeight="1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</row>
    <row r="139" spans="1:32" ht="15" customHeight="1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</row>
    <row r="140" spans="1:32" ht="15" customHeight="1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</row>
    <row r="141" spans="1:32" ht="15" customHeight="1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</row>
    <row r="142" spans="1:32" ht="15" customHeight="1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</row>
    <row r="143" spans="1:32" ht="15" customHeight="1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</row>
    <row r="144" spans="1:32" ht="15" customHeight="1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</row>
    <row r="145" spans="1:32" ht="15" customHeight="1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</row>
    <row r="146" spans="1:32" ht="15" customHeight="1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</row>
    <row r="147" spans="1:32" ht="15" customHeight="1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</row>
    <row r="148" spans="1:32" ht="15" customHeight="1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</row>
    <row r="149" spans="1:32" ht="15" customHeight="1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</row>
    <row r="150" spans="1:32" ht="15" customHeight="1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</row>
    <row r="151" spans="1:32" ht="15" customHeight="1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</row>
    <row r="152" spans="1:32" ht="15" customHeight="1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</row>
    <row r="153" spans="1:32" ht="15" customHeight="1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</row>
    <row r="154" spans="1:32" ht="15" customHeight="1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</row>
    <row r="155" spans="1:32" ht="15" customHeight="1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</row>
    <row r="156" spans="1:32" ht="15" customHeight="1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</row>
    <row r="157" spans="1:32" ht="15" customHeight="1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</row>
    <row r="158" spans="1:32" ht="15" customHeight="1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</row>
    <row r="159" spans="1:32" ht="15" customHeight="1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</row>
    <row r="160" spans="1:32" ht="15" customHeight="1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</row>
    <row r="161" spans="1:32" ht="15" customHeight="1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</row>
    <row r="162" spans="1:32" ht="15" customHeight="1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</row>
    <row r="163" spans="1:32" ht="15" customHeight="1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</row>
    <row r="164" spans="1:32" ht="15" customHeight="1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</row>
    <row r="165" spans="1:32" ht="15" customHeight="1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</row>
    <row r="166" spans="1:32" ht="15" customHeight="1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</row>
    <row r="167" spans="1:32" ht="15" customHeight="1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</row>
    <row r="168" spans="1:32" ht="15" customHeight="1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</row>
    <row r="169" spans="1:32" ht="15" customHeight="1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</row>
    <row r="170" spans="1:32" ht="15" customHeight="1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</row>
    <row r="171" spans="1:32" ht="15" customHeight="1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</row>
    <row r="172" spans="1:32" ht="15" customHeight="1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</row>
    <row r="173" spans="1:32" ht="15" customHeight="1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</row>
    <row r="174" spans="1:32" ht="15" customHeight="1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</row>
    <row r="175" spans="1:32" ht="15" customHeight="1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</row>
    <row r="176" spans="1:32" ht="15" customHeight="1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</row>
    <row r="177" spans="1:32" ht="15" customHeight="1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</row>
    <row r="178" spans="1:32" ht="15" customHeight="1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</row>
    <row r="179" spans="1:32" ht="15" customHeight="1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</row>
    <row r="180" spans="1:32" ht="15" customHeight="1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</row>
    <row r="181" spans="1:32" ht="15" customHeight="1" x14ac:dyDescent="0.2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</row>
    <row r="182" spans="1:32" ht="15" customHeight="1" x14ac:dyDescent="0.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</row>
    <row r="183" spans="1:32" ht="15" customHeight="1" x14ac:dyDescent="0.2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</row>
    <row r="184" spans="1:32" ht="15" customHeight="1" x14ac:dyDescent="0.2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</row>
    <row r="185" spans="1:32" ht="15" customHeight="1" x14ac:dyDescent="0.2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</row>
    <row r="186" spans="1:32" ht="15" customHeight="1" x14ac:dyDescent="0.2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</row>
    <row r="187" spans="1:32" ht="15" customHeight="1" x14ac:dyDescent="0.2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</row>
    <row r="188" spans="1:32" ht="15" customHeight="1" x14ac:dyDescent="0.2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</row>
    <row r="189" spans="1:32" ht="15" customHeight="1" x14ac:dyDescent="0.2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</row>
    <row r="190" spans="1:32" ht="15" customHeight="1" x14ac:dyDescent="0.2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</row>
    <row r="191" spans="1:32" ht="15" customHeight="1" x14ac:dyDescent="0.2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</row>
    <row r="192" spans="1:32" ht="15" customHeight="1" x14ac:dyDescent="0.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</row>
    <row r="193" spans="1:32" ht="15" customHeight="1" x14ac:dyDescent="0.2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</row>
    <row r="194" spans="1:32" ht="15" customHeight="1" x14ac:dyDescent="0.2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</row>
    <row r="195" spans="1:32" ht="15" customHeight="1" x14ac:dyDescent="0.2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</row>
    <row r="196" spans="1:32" ht="15" customHeight="1" x14ac:dyDescent="0.2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</row>
    <row r="197" spans="1:32" ht="15" customHeight="1" x14ac:dyDescent="0.2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</row>
    <row r="198" spans="1:32" ht="15" customHeight="1" x14ac:dyDescent="0.2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</row>
    <row r="199" spans="1:32" ht="15" customHeight="1" x14ac:dyDescent="0.2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</row>
    <row r="200" spans="1:32" ht="15" customHeight="1" x14ac:dyDescent="0.2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</row>
    <row r="201" spans="1:32" ht="15" customHeight="1" x14ac:dyDescent="0.2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</row>
    <row r="202" spans="1:32" ht="15" customHeight="1" x14ac:dyDescent="0.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</row>
    <row r="203" spans="1:32" ht="15" customHeight="1" x14ac:dyDescent="0.2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</row>
    <row r="204" spans="1:32" ht="15" customHeight="1" x14ac:dyDescent="0.2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</row>
    <row r="205" spans="1:32" ht="15" customHeight="1" x14ac:dyDescent="0.2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</row>
    <row r="206" spans="1:32" ht="15" customHeight="1" x14ac:dyDescent="0.2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</row>
    <row r="207" spans="1:32" ht="15" customHeight="1" x14ac:dyDescent="0.2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</row>
    <row r="208" spans="1:32" ht="15" customHeight="1" x14ac:dyDescent="0.2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</row>
    <row r="209" spans="1:32" ht="15" customHeight="1" x14ac:dyDescent="0.2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</row>
    <row r="210" spans="1:32" ht="15" customHeight="1" x14ac:dyDescent="0.2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</row>
    <row r="211" spans="1:32" ht="15" customHeight="1" x14ac:dyDescent="0.2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</row>
    <row r="212" spans="1:32" ht="15" customHeight="1" x14ac:dyDescent="0.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</row>
    <row r="213" spans="1:32" ht="15" customHeight="1" x14ac:dyDescent="0.2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</row>
    <row r="214" spans="1:32" ht="15" customHeight="1" x14ac:dyDescent="0.2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</row>
    <row r="215" spans="1:32" ht="15" customHeight="1" x14ac:dyDescent="0.2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</row>
    <row r="216" spans="1:32" ht="15" customHeight="1" x14ac:dyDescent="0.2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</row>
    <row r="217" spans="1:32" ht="15" customHeight="1" x14ac:dyDescent="0.2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</row>
    <row r="218" spans="1:32" ht="15" customHeight="1" x14ac:dyDescent="0.2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</row>
    <row r="219" spans="1:32" ht="15" customHeight="1" x14ac:dyDescent="0.2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</row>
    <row r="220" spans="1:32" ht="15" customHeight="1" x14ac:dyDescent="0.2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</row>
    <row r="221" spans="1:32" ht="15" customHeight="1" x14ac:dyDescent="0.2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</row>
    <row r="222" spans="1:32" ht="15" customHeight="1" x14ac:dyDescent="0.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</row>
    <row r="223" spans="1:32" ht="15" customHeight="1" x14ac:dyDescent="0.2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</row>
    <row r="224" spans="1:32" ht="15" customHeight="1" x14ac:dyDescent="0.2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</row>
    <row r="225" spans="1:32" ht="15" customHeight="1" x14ac:dyDescent="0.2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</row>
    <row r="226" spans="1:32" ht="15" customHeight="1" x14ac:dyDescent="0.2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</row>
    <row r="227" spans="1:32" ht="15" customHeight="1" x14ac:dyDescent="0.2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</row>
    <row r="228" spans="1:32" ht="15" customHeight="1" x14ac:dyDescent="0.2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</row>
    <row r="229" spans="1:32" ht="15" customHeight="1" x14ac:dyDescent="0.2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</row>
    <row r="230" spans="1:32" ht="15" customHeight="1" x14ac:dyDescent="0.2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</row>
    <row r="231" spans="1:32" ht="15" customHeight="1" x14ac:dyDescent="0.2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</row>
    <row r="232" spans="1:32" ht="15" customHeight="1" x14ac:dyDescent="0.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</row>
    <row r="233" spans="1:32" ht="15" customHeight="1" x14ac:dyDescent="0.2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</row>
    <row r="234" spans="1:32" ht="15" customHeight="1" x14ac:dyDescent="0.2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</row>
    <row r="235" spans="1:32" ht="15" customHeight="1" x14ac:dyDescent="0.2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</row>
    <row r="236" spans="1:32" ht="15" customHeight="1" x14ac:dyDescent="0.2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</row>
    <row r="237" spans="1:32" ht="15" customHeight="1" x14ac:dyDescent="0.2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</row>
    <row r="238" spans="1:32" ht="15" customHeight="1" x14ac:dyDescent="0.2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</row>
    <row r="239" spans="1:32" ht="15" customHeight="1" x14ac:dyDescent="0.2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</row>
    <row r="240" spans="1:32" ht="15" customHeight="1" x14ac:dyDescent="0.2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</row>
    <row r="241" spans="1:32" ht="15" customHeight="1" x14ac:dyDescent="0.2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</row>
    <row r="242" spans="1:32" ht="15" customHeight="1" x14ac:dyDescent="0.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</row>
    <row r="243" spans="1:32" ht="15" customHeight="1" x14ac:dyDescent="0.2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</row>
    <row r="244" spans="1:32" ht="15" customHeight="1" x14ac:dyDescent="0.2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</row>
    <row r="245" spans="1:32" ht="15" customHeight="1" x14ac:dyDescent="0.2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</row>
    <row r="246" spans="1:32" ht="15" customHeight="1" x14ac:dyDescent="0.2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</row>
    <row r="247" spans="1:32" ht="15" customHeight="1" x14ac:dyDescent="0.2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</row>
    <row r="248" spans="1:32" ht="15" customHeight="1" x14ac:dyDescent="0.2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</row>
    <row r="249" spans="1:32" ht="15" customHeight="1" x14ac:dyDescent="0.2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</row>
    <row r="250" spans="1:32" ht="15" customHeight="1" x14ac:dyDescent="0.2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</row>
    <row r="251" spans="1:32" ht="15" customHeight="1" x14ac:dyDescent="0.2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</row>
    <row r="252" spans="1:32" ht="15" customHeight="1" x14ac:dyDescent="0.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</row>
    <row r="253" spans="1:32" ht="15" customHeight="1" x14ac:dyDescent="0.2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</row>
    <row r="254" spans="1:32" ht="15" customHeight="1" x14ac:dyDescent="0.2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</row>
    <row r="255" spans="1:32" ht="15" customHeight="1" x14ac:dyDescent="0.2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</row>
    <row r="256" spans="1:32" ht="15" customHeight="1" x14ac:dyDescent="0.2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</row>
    <row r="257" spans="1:32" ht="15" customHeight="1" x14ac:dyDescent="0.2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</row>
    <row r="258" spans="1:32" ht="15" customHeight="1" x14ac:dyDescent="0.2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</row>
    <row r="259" spans="1:32" ht="15" customHeight="1" x14ac:dyDescent="0.2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</row>
    <row r="260" spans="1:32" ht="15" customHeight="1" x14ac:dyDescent="0.2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</row>
    <row r="261" spans="1:32" ht="15" customHeight="1" x14ac:dyDescent="0.2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</row>
    <row r="262" spans="1:32" ht="15" customHeight="1" x14ac:dyDescent="0.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</row>
    <row r="263" spans="1:32" ht="15" customHeight="1" x14ac:dyDescent="0.2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</row>
    <row r="264" spans="1:32" ht="15" customHeight="1" x14ac:dyDescent="0.2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</row>
    <row r="265" spans="1:32" ht="15" customHeight="1" x14ac:dyDescent="0.2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</row>
    <row r="266" spans="1:32" ht="15" customHeight="1" x14ac:dyDescent="0.2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</row>
    <row r="267" spans="1:32" ht="15" customHeight="1" x14ac:dyDescent="0.2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</row>
    <row r="268" spans="1:32" ht="15" customHeight="1" x14ac:dyDescent="0.2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</row>
    <row r="269" spans="1:32" ht="15" customHeight="1" x14ac:dyDescent="0.2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</row>
    <row r="270" spans="1:32" ht="15" customHeight="1" x14ac:dyDescent="0.2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</row>
    <row r="271" spans="1:32" ht="15" customHeight="1" x14ac:dyDescent="0.2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</row>
    <row r="272" spans="1:32" ht="15" customHeight="1" x14ac:dyDescent="0.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</row>
    <row r="273" spans="1:32" ht="15" customHeight="1" x14ac:dyDescent="0.2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</row>
    <row r="274" spans="1:32" ht="15" customHeight="1" x14ac:dyDescent="0.2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</row>
    <row r="275" spans="1:32" ht="15" customHeight="1" x14ac:dyDescent="0.2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</row>
    <row r="276" spans="1:32" ht="15" customHeight="1" x14ac:dyDescent="0.2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</row>
    <row r="277" spans="1:32" ht="15" customHeight="1" x14ac:dyDescent="0.2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</row>
    <row r="278" spans="1:32" ht="15" customHeight="1" x14ac:dyDescent="0.2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</row>
    <row r="279" spans="1:32" ht="15" customHeight="1" x14ac:dyDescent="0.2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</row>
    <row r="280" spans="1:32" ht="15" customHeight="1" x14ac:dyDescent="0.2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</row>
    <row r="281" spans="1:32" ht="15" customHeight="1" x14ac:dyDescent="0.2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</row>
    <row r="282" spans="1:32" ht="15" customHeight="1" x14ac:dyDescent="0.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</row>
    <row r="283" spans="1:32" ht="15" customHeight="1" x14ac:dyDescent="0.2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</row>
    <row r="284" spans="1:32" ht="15" customHeight="1" x14ac:dyDescent="0.2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</row>
    <row r="285" spans="1:32" ht="15" customHeight="1" x14ac:dyDescent="0.2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</row>
    <row r="286" spans="1:32" ht="15" customHeight="1" x14ac:dyDescent="0.2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</row>
    <row r="287" spans="1:32" ht="15" customHeight="1" x14ac:dyDescent="0.2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</row>
    <row r="288" spans="1:32" ht="15" customHeight="1" x14ac:dyDescent="0.2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</row>
    <row r="289" spans="1:32" ht="15" customHeight="1" x14ac:dyDescent="0.2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</row>
    <row r="290" spans="1:32" ht="15" customHeight="1" x14ac:dyDescent="0.2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</row>
    <row r="291" spans="1:32" ht="15.75" customHeight="1" x14ac:dyDescent="0.2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</row>
    <row r="292" spans="1:32" ht="15.75" customHeight="1" x14ac:dyDescent="0.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</row>
    <row r="293" spans="1:32" ht="15.75" customHeight="1" x14ac:dyDescent="0.2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</row>
    <row r="294" spans="1:32" ht="15.75" customHeight="1" x14ac:dyDescent="0.2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</row>
    <row r="295" spans="1:32" ht="15.75" customHeight="1" x14ac:dyDescent="0.2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</row>
    <row r="296" spans="1:32" ht="15.75" customHeight="1" x14ac:dyDescent="0.2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</row>
    <row r="297" spans="1:32" ht="15.75" customHeight="1" x14ac:dyDescent="0.2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</row>
    <row r="298" spans="1:32" ht="15.75" customHeight="1" x14ac:dyDescent="0.2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</row>
    <row r="299" spans="1:32" ht="15.75" customHeight="1" x14ac:dyDescent="0.2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</row>
    <row r="300" spans="1:32" ht="15.75" customHeight="1" x14ac:dyDescent="0.2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</row>
    <row r="301" spans="1:32" ht="15.75" customHeight="1" x14ac:dyDescent="0.2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</row>
    <row r="302" spans="1:32" ht="15.75" customHeight="1" x14ac:dyDescent="0.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</row>
    <row r="303" spans="1:32" ht="15.75" customHeight="1" x14ac:dyDescent="0.2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</row>
    <row r="304" spans="1:32" ht="15.75" customHeight="1" x14ac:dyDescent="0.2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</row>
    <row r="305" spans="1:32" ht="15.75" customHeight="1" x14ac:dyDescent="0.2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</row>
    <row r="306" spans="1:32" ht="15.75" customHeight="1" x14ac:dyDescent="0.2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</row>
    <row r="307" spans="1:32" ht="15.75" customHeight="1" x14ac:dyDescent="0.2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</row>
    <row r="308" spans="1:32" ht="15.75" customHeight="1" x14ac:dyDescent="0.2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</row>
    <row r="309" spans="1:32" ht="15.75" customHeight="1" x14ac:dyDescent="0.2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</row>
    <row r="310" spans="1:32" ht="15.75" customHeight="1" x14ac:dyDescent="0.2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</row>
    <row r="311" spans="1:32" ht="15.75" customHeight="1" x14ac:dyDescent="0.2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</row>
    <row r="312" spans="1:32" ht="15.75" customHeight="1" x14ac:dyDescent="0.2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</row>
    <row r="313" spans="1:32" ht="15.75" customHeight="1" x14ac:dyDescent="0.2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</row>
    <row r="314" spans="1:32" ht="15.75" customHeight="1" x14ac:dyDescent="0.2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</row>
    <row r="315" spans="1:32" ht="15.75" customHeight="1" x14ac:dyDescent="0.2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</row>
    <row r="316" spans="1:32" ht="15.75" customHeight="1" x14ac:dyDescent="0.2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</row>
    <row r="317" spans="1:32" ht="15.75" customHeight="1" x14ac:dyDescent="0.2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</row>
    <row r="318" spans="1:32" ht="15.75" customHeight="1" x14ac:dyDescent="0.2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</row>
    <row r="319" spans="1:32" ht="15.75" customHeight="1" x14ac:dyDescent="0.2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</row>
    <row r="320" spans="1:32" ht="15.75" customHeight="1" x14ac:dyDescent="0.2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</row>
    <row r="321" spans="1:32" ht="15.75" customHeight="1" x14ac:dyDescent="0.2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</row>
    <row r="322" spans="1:32" ht="15.75" customHeight="1" x14ac:dyDescent="0.2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</row>
    <row r="323" spans="1:32" ht="15.75" customHeight="1" x14ac:dyDescent="0.2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</row>
    <row r="324" spans="1:32" ht="15.75" customHeight="1" x14ac:dyDescent="0.2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</row>
    <row r="325" spans="1:32" ht="15.75" customHeight="1" x14ac:dyDescent="0.2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</row>
    <row r="326" spans="1:32" ht="15.75" customHeight="1" x14ac:dyDescent="0.2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</row>
    <row r="327" spans="1:32" ht="15.75" customHeight="1" x14ac:dyDescent="0.2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</row>
    <row r="328" spans="1:32" ht="15.75" customHeight="1" x14ac:dyDescent="0.2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</row>
    <row r="329" spans="1:32" ht="15.75" customHeight="1" x14ac:dyDescent="0.2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</row>
    <row r="330" spans="1:32" ht="15.75" customHeight="1" x14ac:dyDescent="0.2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</row>
    <row r="331" spans="1:32" ht="15.75" customHeight="1" x14ac:dyDescent="0.2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</row>
    <row r="332" spans="1:32" ht="15.75" customHeight="1" x14ac:dyDescent="0.2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</row>
    <row r="333" spans="1:32" ht="15.75" customHeight="1" x14ac:dyDescent="0.2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</row>
    <row r="334" spans="1:32" ht="15.75" customHeight="1" x14ac:dyDescent="0.2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</row>
    <row r="335" spans="1:32" ht="15.75" customHeight="1" x14ac:dyDescent="0.2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</row>
    <row r="336" spans="1:32" ht="15.75" customHeight="1" x14ac:dyDescent="0.2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</row>
    <row r="337" spans="1:32" ht="15.75" customHeight="1" x14ac:dyDescent="0.2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</row>
    <row r="338" spans="1:32" ht="15.75" customHeight="1" x14ac:dyDescent="0.2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</row>
    <row r="339" spans="1:32" ht="15.75" customHeight="1" x14ac:dyDescent="0.2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</row>
    <row r="340" spans="1:32" ht="15.75" customHeight="1" x14ac:dyDescent="0.2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</row>
    <row r="341" spans="1:32" ht="15.75" customHeight="1" x14ac:dyDescent="0.2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</row>
    <row r="342" spans="1:32" ht="15.75" customHeight="1" x14ac:dyDescent="0.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</row>
    <row r="343" spans="1:32" ht="15.75" customHeight="1" x14ac:dyDescent="0.2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</row>
    <row r="344" spans="1:32" ht="15.75" customHeight="1" x14ac:dyDescent="0.2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</row>
    <row r="345" spans="1:32" ht="15.75" customHeight="1" x14ac:dyDescent="0.2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</row>
    <row r="346" spans="1:32" ht="15.75" customHeight="1" x14ac:dyDescent="0.2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</row>
    <row r="347" spans="1:32" ht="15.75" customHeight="1" x14ac:dyDescent="0.2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</row>
    <row r="348" spans="1:32" ht="15.75" customHeight="1" x14ac:dyDescent="0.2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</row>
    <row r="349" spans="1:32" ht="15.75" customHeight="1" x14ac:dyDescent="0.2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</row>
    <row r="350" spans="1:32" ht="15.75" customHeight="1" x14ac:dyDescent="0.2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</row>
    <row r="351" spans="1:32" ht="15.75" customHeight="1" x14ac:dyDescent="0.2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</row>
    <row r="352" spans="1:32" ht="15.75" customHeight="1" x14ac:dyDescent="0.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</row>
    <row r="353" spans="1:32" ht="15.75" customHeight="1" x14ac:dyDescent="0.2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</row>
    <row r="354" spans="1:32" ht="15.75" customHeight="1" x14ac:dyDescent="0.2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</row>
    <row r="355" spans="1:32" ht="15.75" customHeight="1" x14ac:dyDescent="0.2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</row>
    <row r="356" spans="1:32" ht="15.75" customHeight="1" x14ac:dyDescent="0.2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</row>
    <row r="357" spans="1:32" ht="15.75" customHeight="1" x14ac:dyDescent="0.2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</row>
    <row r="358" spans="1:32" ht="15.75" customHeight="1" x14ac:dyDescent="0.2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</row>
    <row r="359" spans="1:32" ht="15.75" customHeight="1" x14ac:dyDescent="0.2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</row>
    <row r="360" spans="1:32" ht="15.75" customHeight="1" x14ac:dyDescent="0.2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</row>
    <row r="361" spans="1:32" ht="15.75" customHeight="1" x14ac:dyDescent="0.2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</row>
    <row r="362" spans="1:32" ht="15.75" customHeight="1" x14ac:dyDescent="0.2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</row>
    <row r="363" spans="1:32" ht="15.75" customHeight="1" x14ac:dyDescent="0.2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</row>
    <row r="364" spans="1:32" ht="15.75" customHeight="1" x14ac:dyDescent="0.2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</row>
    <row r="365" spans="1:32" ht="15.75" customHeight="1" x14ac:dyDescent="0.2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</row>
    <row r="366" spans="1:32" ht="15.75" customHeight="1" x14ac:dyDescent="0.2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</row>
    <row r="367" spans="1:32" ht="15.75" customHeight="1" x14ac:dyDescent="0.2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</row>
    <row r="368" spans="1:32" ht="15.75" customHeight="1" x14ac:dyDescent="0.2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</row>
    <row r="369" spans="1:32" ht="15.75" customHeight="1" x14ac:dyDescent="0.2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</row>
    <row r="370" spans="1:32" ht="15.75" customHeight="1" x14ac:dyDescent="0.2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</row>
    <row r="371" spans="1:32" ht="15.75" customHeight="1" x14ac:dyDescent="0.2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</row>
    <row r="372" spans="1:32" ht="15.75" customHeight="1" x14ac:dyDescent="0.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</row>
    <row r="373" spans="1:32" ht="15.75" customHeight="1" x14ac:dyDescent="0.2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</row>
    <row r="374" spans="1:32" ht="15.75" customHeight="1" x14ac:dyDescent="0.2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</row>
    <row r="375" spans="1:32" ht="15.75" customHeight="1" x14ac:dyDescent="0.2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</row>
    <row r="376" spans="1:32" ht="15.75" customHeight="1" x14ac:dyDescent="0.2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</row>
    <row r="377" spans="1:32" ht="15.75" customHeight="1" x14ac:dyDescent="0.2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</row>
    <row r="378" spans="1:32" ht="15.75" customHeight="1" x14ac:dyDescent="0.2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</row>
    <row r="379" spans="1:32" ht="15.75" customHeight="1" x14ac:dyDescent="0.2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</row>
    <row r="380" spans="1:32" ht="15.75" customHeight="1" x14ac:dyDescent="0.2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</row>
    <row r="381" spans="1:32" ht="15.75" customHeight="1" x14ac:dyDescent="0.2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</row>
    <row r="382" spans="1:32" ht="15.75" customHeight="1" x14ac:dyDescent="0.2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</row>
    <row r="383" spans="1:32" ht="15.75" customHeight="1" x14ac:dyDescent="0.2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</row>
    <row r="384" spans="1:32" ht="15.75" customHeight="1" x14ac:dyDescent="0.2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</row>
    <row r="385" spans="1:32" ht="15.75" customHeight="1" x14ac:dyDescent="0.2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</row>
    <row r="386" spans="1:32" ht="15.75" customHeight="1" x14ac:dyDescent="0.2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</row>
    <row r="387" spans="1:32" ht="15.75" customHeight="1" x14ac:dyDescent="0.2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</row>
    <row r="388" spans="1:32" ht="15.75" customHeight="1" x14ac:dyDescent="0.2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</row>
    <row r="389" spans="1:32" ht="15.75" customHeight="1" x14ac:dyDescent="0.2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</row>
    <row r="390" spans="1:32" ht="15.75" customHeight="1" x14ac:dyDescent="0.2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</row>
    <row r="391" spans="1:32" ht="15.75" customHeight="1" x14ac:dyDescent="0.2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</row>
    <row r="392" spans="1:32" ht="15.75" customHeight="1" x14ac:dyDescent="0.2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</row>
    <row r="393" spans="1:32" ht="15.75" customHeight="1" x14ac:dyDescent="0.2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</row>
    <row r="394" spans="1:32" ht="15.75" customHeight="1" x14ac:dyDescent="0.2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</row>
    <row r="395" spans="1:32" ht="15.75" customHeight="1" x14ac:dyDescent="0.2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</row>
    <row r="396" spans="1:32" ht="15.75" customHeight="1" x14ac:dyDescent="0.2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</row>
    <row r="397" spans="1:32" ht="15.75" customHeight="1" x14ac:dyDescent="0.2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</row>
    <row r="398" spans="1:32" ht="15.75" customHeight="1" x14ac:dyDescent="0.2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</row>
    <row r="399" spans="1:32" ht="15.75" customHeight="1" x14ac:dyDescent="0.2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</row>
    <row r="400" spans="1:32" ht="15.75" customHeight="1" x14ac:dyDescent="0.2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</row>
    <row r="401" spans="1:32" ht="15.75" customHeight="1" x14ac:dyDescent="0.2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</row>
    <row r="402" spans="1:32" ht="15.75" customHeight="1" x14ac:dyDescent="0.2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</row>
    <row r="403" spans="1:32" ht="15.75" customHeight="1" x14ac:dyDescent="0.2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</row>
    <row r="404" spans="1:32" ht="15.75" customHeight="1" x14ac:dyDescent="0.2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</row>
    <row r="405" spans="1:32" ht="15.75" customHeight="1" x14ac:dyDescent="0.2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</row>
    <row r="406" spans="1:32" ht="15.75" customHeight="1" x14ac:dyDescent="0.2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</row>
    <row r="407" spans="1:32" ht="15.75" customHeight="1" x14ac:dyDescent="0.2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</row>
    <row r="408" spans="1:32" ht="15.75" customHeight="1" x14ac:dyDescent="0.2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</row>
    <row r="409" spans="1:32" ht="15.75" customHeight="1" x14ac:dyDescent="0.2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</row>
    <row r="410" spans="1:32" ht="15.75" customHeight="1" x14ac:dyDescent="0.2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</row>
    <row r="411" spans="1:32" ht="15.75" customHeight="1" x14ac:dyDescent="0.2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</row>
    <row r="412" spans="1:32" ht="15.75" customHeight="1" x14ac:dyDescent="0.2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</row>
    <row r="413" spans="1:32" ht="15.75" customHeight="1" x14ac:dyDescent="0.2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</row>
    <row r="414" spans="1:32" ht="15.75" customHeight="1" x14ac:dyDescent="0.2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</row>
    <row r="415" spans="1:32" ht="15.75" customHeight="1" x14ac:dyDescent="0.2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</row>
    <row r="416" spans="1:32" ht="15.75" customHeight="1" x14ac:dyDescent="0.2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</row>
    <row r="417" spans="1:32" ht="15.75" customHeight="1" x14ac:dyDescent="0.2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</row>
    <row r="418" spans="1:32" ht="15.75" customHeight="1" x14ac:dyDescent="0.2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</row>
    <row r="419" spans="1:32" ht="15.75" customHeight="1" x14ac:dyDescent="0.2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</row>
    <row r="420" spans="1:32" ht="15.75" customHeight="1" x14ac:dyDescent="0.2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</row>
    <row r="421" spans="1:32" ht="15.75" customHeight="1" x14ac:dyDescent="0.2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</row>
    <row r="422" spans="1:32" ht="15.75" customHeight="1" x14ac:dyDescent="0.2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</row>
    <row r="423" spans="1:32" ht="15.75" customHeight="1" x14ac:dyDescent="0.2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</row>
    <row r="424" spans="1:32" ht="15.75" customHeight="1" x14ac:dyDescent="0.2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</row>
    <row r="425" spans="1:32" ht="15.75" customHeight="1" x14ac:dyDescent="0.2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</row>
    <row r="426" spans="1:32" ht="15.75" customHeight="1" x14ac:dyDescent="0.2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</row>
    <row r="427" spans="1:32" ht="15.75" customHeight="1" x14ac:dyDescent="0.2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</row>
    <row r="428" spans="1:32" ht="15.75" customHeight="1" x14ac:dyDescent="0.2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</row>
    <row r="429" spans="1:32" ht="15.75" customHeight="1" x14ac:dyDescent="0.2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</row>
    <row r="430" spans="1:32" ht="15.75" customHeight="1" x14ac:dyDescent="0.2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</row>
    <row r="431" spans="1:32" ht="15.75" customHeight="1" x14ac:dyDescent="0.2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</row>
    <row r="432" spans="1:32" ht="15.75" customHeight="1" x14ac:dyDescent="0.2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</row>
    <row r="433" spans="1:32" ht="15.75" customHeight="1" x14ac:dyDescent="0.2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</row>
    <row r="434" spans="1:32" ht="15.75" customHeight="1" x14ac:dyDescent="0.2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</row>
    <row r="435" spans="1:32" ht="15.75" customHeight="1" x14ac:dyDescent="0.2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</row>
    <row r="436" spans="1:32" ht="15.75" customHeight="1" x14ac:dyDescent="0.2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</row>
    <row r="437" spans="1:32" ht="15.75" customHeight="1" x14ac:dyDescent="0.2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</row>
    <row r="438" spans="1:32" ht="15.75" customHeight="1" x14ac:dyDescent="0.2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</row>
    <row r="439" spans="1:32" ht="15.75" customHeight="1" x14ac:dyDescent="0.2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</row>
    <row r="440" spans="1:32" ht="15.75" customHeight="1" x14ac:dyDescent="0.2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</row>
    <row r="441" spans="1:32" ht="15.75" customHeight="1" x14ac:dyDescent="0.2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</row>
    <row r="442" spans="1:32" ht="15.75" customHeight="1" x14ac:dyDescent="0.2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</row>
    <row r="443" spans="1:32" ht="15.75" customHeight="1" x14ac:dyDescent="0.2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</row>
    <row r="444" spans="1:32" ht="15.75" customHeight="1" x14ac:dyDescent="0.2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</row>
    <row r="445" spans="1:32" ht="15.75" customHeight="1" x14ac:dyDescent="0.2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</row>
    <row r="446" spans="1:32" ht="15.75" customHeight="1" x14ac:dyDescent="0.2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</row>
    <row r="447" spans="1:32" ht="15.75" customHeight="1" x14ac:dyDescent="0.2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</row>
    <row r="448" spans="1:32" ht="15.75" customHeight="1" x14ac:dyDescent="0.2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</row>
    <row r="449" spans="1:32" ht="15.75" customHeight="1" x14ac:dyDescent="0.2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</row>
    <row r="450" spans="1:32" ht="15.75" customHeight="1" x14ac:dyDescent="0.2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</row>
    <row r="451" spans="1:32" ht="15.75" customHeight="1" x14ac:dyDescent="0.2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</row>
    <row r="452" spans="1:32" ht="15.75" customHeight="1" x14ac:dyDescent="0.2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</row>
    <row r="453" spans="1:32" ht="15.75" customHeight="1" x14ac:dyDescent="0.2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</row>
    <row r="454" spans="1:32" ht="15.75" customHeight="1" x14ac:dyDescent="0.2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</row>
    <row r="455" spans="1:32" ht="15.75" customHeight="1" x14ac:dyDescent="0.2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</row>
    <row r="456" spans="1:32" ht="15.75" customHeight="1" x14ac:dyDescent="0.2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</row>
    <row r="457" spans="1:32" ht="15.75" customHeight="1" x14ac:dyDescent="0.2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</row>
    <row r="458" spans="1:32" ht="15.75" customHeight="1" x14ac:dyDescent="0.2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</row>
    <row r="459" spans="1:32" ht="15.75" customHeight="1" x14ac:dyDescent="0.2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</row>
    <row r="460" spans="1:32" ht="15.75" customHeight="1" x14ac:dyDescent="0.2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</row>
    <row r="461" spans="1:32" ht="15.75" customHeight="1" x14ac:dyDescent="0.2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</row>
    <row r="462" spans="1:32" ht="15.75" customHeight="1" x14ac:dyDescent="0.2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</row>
    <row r="463" spans="1:32" ht="15.75" customHeight="1" x14ac:dyDescent="0.2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</row>
    <row r="464" spans="1:32" ht="15.75" customHeight="1" x14ac:dyDescent="0.2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</row>
    <row r="465" spans="1:32" ht="15.75" customHeight="1" x14ac:dyDescent="0.2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</row>
    <row r="466" spans="1:32" ht="15.75" customHeight="1" x14ac:dyDescent="0.2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</row>
    <row r="467" spans="1:32" ht="15.75" customHeight="1" x14ac:dyDescent="0.2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</row>
    <row r="468" spans="1:32" ht="15.75" customHeight="1" x14ac:dyDescent="0.2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</row>
    <row r="469" spans="1:32" ht="15.75" customHeight="1" x14ac:dyDescent="0.2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</row>
    <row r="470" spans="1:32" ht="15.75" customHeight="1" x14ac:dyDescent="0.2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</row>
    <row r="471" spans="1:32" ht="15.75" customHeight="1" x14ac:dyDescent="0.2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</row>
    <row r="472" spans="1:32" ht="15.75" customHeight="1" x14ac:dyDescent="0.2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</row>
    <row r="473" spans="1:32" ht="15.75" customHeight="1" x14ac:dyDescent="0.2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</row>
    <row r="474" spans="1:32" ht="15.75" customHeight="1" x14ac:dyDescent="0.2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</row>
    <row r="475" spans="1:32" ht="15.75" customHeight="1" x14ac:dyDescent="0.2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</row>
    <row r="476" spans="1:32" ht="15.75" customHeight="1" x14ac:dyDescent="0.2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</row>
    <row r="477" spans="1:32" ht="15.75" customHeight="1" x14ac:dyDescent="0.2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</row>
    <row r="478" spans="1:32" ht="15.75" customHeight="1" x14ac:dyDescent="0.2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</row>
    <row r="479" spans="1:32" ht="15.75" customHeight="1" x14ac:dyDescent="0.2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</row>
    <row r="480" spans="1:32" ht="15.75" customHeight="1" x14ac:dyDescent="0.2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</row>
    <row r="481" spans="1:32" ht="15.75" customHeight="1" x14ac:dyDescent="0.2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</row>
    <row r="482" spans="1:32" ht="15.75" customHeight="1" x14ac:dyDescent="0.2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</row>
    <row r="483" spans="1:32" ht="15.75" customHeight="1" x14ac:dyDescent="0.2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</row>
    <row r="484" spans="1:32" ht="15.75" customHeight="1" x14ac:dyDescent="0.2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</row>
    <row r="485" spans="1:32" ht="15.75" customHeight="1" x14ac:dyDescent="0.2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</row>
    <row r="486" spans="1:32" ht="15.75" customHeight="1" x14ac:dyDescent="0.2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</row>
    <row r="487" spans="1:32" ht="15.75" customHeight="1" x14ac:dyDescent="0.2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</row>
    <row r="488" spans="1:32" ht="15.75" customHeight="1" x14ac:dyDescent="0.2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</row>
    <row r="489" spans="1:32" ht="15.75" customHeight="1" x14ac:dyDescent="0.2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</row>
    <row r="490" spans="1:32" ht="15.75" customHeight="1" x14ac:dyDescent="0.2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</row>
    <row r="491" spans="1:32" ht="15.75" customHeight="1" x14ac:dyDescent="0.2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</row>
    <row r="492" spans="1:32" ht="15.75" customHeight="1" x14ac:dyDescent="0.2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</row>
    <row r="493" spans="1:32" ht="15.75" customHeight="1" x14ac:dyDescent="0.2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</row>
    <row r="494" spans="1:32" ht="15.75" customHeight="1" x14ac:dyDescent="0.2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</row>
    <row r="495" spans="1:32" ht="15.75" customHeight="1" x14ac:dyDescent="0.2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</row>
    <row r="496" spans="1:32" ht="15.75" customHeight="1" x14ac:dyDescent="0.2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</row>
    <row r="497" spans="1:32" ht="15.75" customHeight="1" x14ac:dyDescent="0.2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</row>
    <row r="498" spans="1:32" ht="15.75" customHeight="1" x14ac:dyDescent="0.2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</row>
    <row r="499" spans="1:32" ht="15.75" customHeight="1" x14ac:dyDescent="0.2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</row>
    <row r="500" spans="1:32" ht="15.75" customHeight="1" x14ac:dyDescent="0.2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</row>
    <row r="501" spans="1:32" ht="15.75" customHeight="1" x14ac:dyDescent="0.2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</row>
    <row r="502" spans="1:32" ht="15.75" customHeight="1" x14ac:dyDescent="0.2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</row>
    <row r="503" spans="1:32" ht="15.75" customHeight="1" x14ac:dyDescent="0.2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</row>
    <row r="504" spans="1:32" ht="15.75" customHeight="1" x14ac:dyDescent="0.2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</row>
    <row r="505" spans="1:32" ht="15.75" customHeight="1" x14ac:dyDescent="0.2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</row>
    <row r="506" spans="1:32" ht="15.75" customHeight="1" x14ac:dyDescent="0.2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</row>
    <row r="507" spans="1:32" ht="15.75" customHeight="1" x14ac:dyDescent="0.2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</row>
    <row r="508" spans="1:32" ht="15.75" customHeight="1" x14ac:dyDescent="0.2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</row>
    <row r="509" spans="1:32" ht="15.75" customHeight="1" x14ac:dyDescent="0.2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</row>
    <row r="510" spans="1:32" ht="15.75" customHeight="1" x14ac:dyDescent="0.2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</row>
    <row r="511" spans="1:32" ht="15.75" customHeight="1" x14ac:dyDescent="0.2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</row>
    <row r="512" spans="1:32" ht="15.75" customHeight="1" x14ac:dyDescent="0.2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</row>
    <row r="513" spans="1:32" ht="15.75" customHeight="1" x14ac:dyDescent="0.2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</row>
    <row r="514" spans="1:32" ht="15.75" customHeight="1" x14ac:dyDescent="0.2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</row>
    <row r="515" spans="1:32" ht="15.75" customHeight="1" x14ac:dyDescent="0.2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</row>
    <row r="516" spans="1:32" ht="15.75" customHeight="1" x14ac:dyDescent="0.2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</row>
    <row r="517" spans="1:32" ht="15.75" customHeight="1" x14ac:dyDescent="0.2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</row>
    <row r="518" spans="1:32" ht="15.75" customHeight="1" x14ac:dyDescent="0.2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</row>
    <row r="519" spans="1:32" ht="15.75" customHeight="1" x14ac:dyDescent="0.2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</row>
    <row r="520" spans="1:32" ht="15.75" customHeight="1" x14ac:dyDescent="0.2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</row>
    <row r="521" spans="1:32" ht="15.75" customHeight="1" x14ac:dyDescent="0.2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</row>
    <row r="522" spans="1:32" ht="15.75" customHeight="1" x14ac:dyDescent="0.2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</row>
    <row r="523" spans="1:32" ht="15.75" customHeight="1" x14ac:dyDescent="0.2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</row>
    <row r="524" spans="1:32" ht="15.75" customHeight="1" x14ac:dyDescent="0.2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</row>
    <row r="525" spans="1:32" ht="15.75" customHeight="1" x14ac:dyDescent="0.2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</row>
    <row r="526" spans="1:32" ht="15.75" customHeight="1" x14ac:dyDescent="0.2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</row>
    <row r="527" spans="1:32" ht="15.75" customHeight="1" x14ac:dyDescent="0.2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</row>
    <row r="528" spans="1:32" ht="15.75" customHeight="1" x14ac:dyDescent="0.2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</row>
    <row r="529" spans="1:32" ht="15.75" customHeight="1" x14ac:dyDescent="0.2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</row>
    <row r="530" spans="1:32" ht="15.75" customHeight="1" x14ac:dyDescent="0.2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</row>
    <row r="531" spans="1:32" ht="15.75" customHeight="1" x14ac:dyDescent="0.2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</row>
    <row r="532" spans="1:32" ht="15.75" customHeight="1" x14ac:dyDescent="0.2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</row>
    <row r="533" spans="1:32" ht="15.75" customHeight="1" x14ac:dyDescent="0.2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</row>
    <row r="534" spans="1:32" ht="15.75" customHeight="1" x14ac:dyDescent="0.2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</row>
    <row r="535" spans="1:32" ht="15.75" customHeight="1" x14ac:dyDescent="0.2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</row>
    <row r="536" spans="1:32" ht="15.75" customHeight="1" x14ac:dyDescent="0.2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</row>
    <row r="537" spans="1:32" ht="15.75" customHeight="1" x14ac:dyDescent="0.2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</row>
    <row r="538" spans="1:32" ht="15.75" customHeight="1" x14ac:dyDescent="0.2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</row>
    <row r="539" spans="1:32" ht="15.75" customHeight="1" x14ac:dyDescent="0.2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</row>
    <row r="540" spans="1:32" ht="15.75" customHeight="1" x14ac:dyDescent="0.2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</row>
    <row r="541" spans="1:32" ht="15.75" customHeight="1" x14ac:dyDescent="0.2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</row>
    <row r="542" spans="1:32" ht="15.75" customHeight="1" x14ac:dyDescent="0.2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</row>
    <row r="543" spans="1:32" ht="15.75" customHeight="1" x14ac:dyDescent="0.2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</row>
    <row r="544" spans="1:32" ht="15.75" customHeight="1" x14ac:dyDescent="0.2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</row>
    <row r="545" spans="1:32" ht="15.75" customHeight="1" x14ac:dyDescent="0.2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</row>
    <row r="546" spans="1:32" ht="15.75" customHeight="1" x14ac:dyDescent="0.2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</row>
    <row r="547" spans="1:32" ht="15.75" customHeight="1" x14ac:dyDescent="0.2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</row>
    <row r="548" spans="1:32" ht="15.75" customHeight="1" x14ac:dyDescent="0.2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</row>
    <row r="549" spans="1:32" ht="15.75" customHeight="1" x14ac:dyDescent="0.2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</row>
    <row r="550" spans="1:32" ht="15.75" customHeight="1" x14ac:dyDescent="0.2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</row>
    <row r="551" spans="1:32" ht="15.75" customHeight="1" x14ac:dyDescent="0.2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</row>
    <row r="552" spans="1:32" ht="15.75" customHeight="1" x14ac:dyDescent="0.2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</row>
    <row r="553" spans="1:32" ht="15.75" customHeight="1" x14ac:dyDescent="0.2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</row>
    <row r="554" spans="1:32" ht="15.75" customHeight="1" x14ac:dyDescent="0.2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</row>
    <row r="555" spans="1:32" ht="15.75" customHeight="1" x14ac:dyDescent="0.2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</row>
    <row r="556" spans="1:32" ht="15.75" customHeight="1" x14ac:dyDescent="0.2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</row>
    <row r="557" spans="1:32" ht="15.75" customHeight="1" x14ac:dyDescent="0.2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</row>
    <row r="558" spans="1:32" ht="15.75" customHeight="1" x14ac:dyDescent="0.2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</row>
    <row r="559" spans="1:32" ht="15.75" customHeight="1" x14ac:dyDescent="0.2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</row>
    <row r="560" spans="1:32" ht="15.75" customHeight="1" x14ac:dyDescent="0.2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</row>
    <row r="561" spans="1:32" ht="15.75" customHeight="1" x14ac:dyDescent="0.2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</row>
    <row r="562" spans="1:32" ht="15.75" customHeight="1" x14ac:dyDescent="0.2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</row>
    <row r="563" spans="1:32" ht="15.75" customHeight="1" x14ac:dyDescent="0.2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</row>
    <row r="564" spans="1:32" ht="15.75" customHeight="1" x14ac:dyDescent="0.2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</row>
    <row r="565" spans="1:32" ht="15.75" customHeight="1" x14ac:dyDescent="0.2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</row>
    <row r="566" spans="1:32" ht="15.75" customHeight="1" x14ac:dyDescent="0.2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</row>
    <row r="567" spans="1:32" ht="15.75" customHeight="1" x14ac:dyDescent="0.2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</row>
    <row r="568" spans="1:32" ht="15.75" customHeight="1" x14ac:dyDescent="0.2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</row>
    <row r="569" spans="1:32" ht="15.75" customHeight="1" x14ac:dyDescent="0.2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</row>
    <row r="570" spans="1:32" ht="15.75" customHeight="1" x14ac:dyDescent="0.2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</row>
    <row r="571" spans="1:32" ht="15.75" customHeight="1" x14ac:dyDescent="0.2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</row>
    <row r="572" spans="1:32" ht="15.75" customHeight="1" x14ac:dyDescent="0.2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</row>
    <row r="573" spans="1:32" ht="15.75" customHeight="1" x14ac:dyDescent="0.2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</row>
    <row r="574" spans="1:32" ht="15.75" customHeight="1" x14ac:dyDescent="0.2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</row>
    <row r="575" spans="1:32" ht="15.75" customHeight="1" x14ac:dyDescent="0.2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</row>
    <row r="576" spans="1:32" ht="15.75" customHeight="1" x14ac:dyDescent="0.2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</row>
    <row r="577" spans="1:32" ht="15.75" customHeight="1" x14ac:dyDescent="0.2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</row>
    <row r="578" spans="1:32" ht="15.75" customHeight="1" x14ac:dyDescent="0.2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</row>
    <row r="579" spans="1:32" ht="15.75" customHeight="1" x14ac:dyDescent="0.2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</row>
    <row r="580" spans="1:32" ht="15.75" customHeight="1" x14ac:dyDescent="0.2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</row>
    <row r="581" spans="1:32" ht="15.75" customHeight="1" x14ac:dyDescent="0.2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</row>
    <row r="582" spans="1:32" ht="15.75" customHeight="1" x14ac:dyDescent="0.2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</row>
    <row r="583" spans="1:32" ht="15.75" customHeight="1" x14ac:dyDescent="0.2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</row>
    <row r="584" spans="1:32" ht="15.75" customHeight="1" x14ac:dyDescent="0.2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</row>
    <row r="585" spans="1:32" ht="15.75" customHeight="1" x14ac:dyDescent="0.2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</row>
    <row r="586" spans="1:32" ht="15.75" customHeight="1" x14ac:dyDescent="0.2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</row>
    <row r="587" spans="1:32" ht="15.75" customHeight="1" x14ac:dyDescent="0.2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</row>
    <row r="588" spans="1:32" ht="15.75" customHeight="1" x14ac:dyDescent="0.2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</row>
    <row r="589" spans="1:32" ht="15.75" customHeight="1" x14ac:dyDescent="0.2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</row>
    <row r="590" spans="1:32" ht="15.75" customHeight="1" x14ac:dyDescent="0.2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</row>
    <row r="591" spans="1:32" ht="15.75" customHeight="1" x14ac:dyDescent="0.2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</row>
    <row r="592" spans="1:32" ht="15.75" customHeight="1" x14ac:dyDescent="0.2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</row>
    <row r="593" spans="1:32" ht="15.75" customHeight="1" x14ac:dyDescent="0.2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</row>
    <row r="594" spans="1:32" ht="15.75" customHeight="1" x14ac:dyDescent="0.2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</row>
    <row r="595" spans="1:32" ht="15.75" customHeight="1" x14ac:dyDescent="0.2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</row>
    <row r="596" spans="1:32" ht="15.75" customHeight="1" x14ac:dyDescent="0.2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</row>
    <row r="597" spans="1:32" ht="15.75" customHeight="1" x14ac:dyDescent="0.2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</row>
    <row r="598" spans="1:32" ht="15.75" customHeight="1" x14ac:dyDescent="0.2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</row>
    <row r="599" spans="1:32" ht="15.75" customHeight="1" x14ac:dyDescent="0.2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</row>
    <row r="600" spans="1:32" ht="15.75" customHeight="1" x14ac:dyDescent="0.2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</row>
    <row r="601" spans="1:32" ht="15.75" customHeight="1" x14ac:dyDescent="0.2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</row>
    <row r="602" spans="1:32" ht="15.75" customHeight="1" x14ac:dyDescent="0.2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</row>
    <row r="603" spans="1:32" ht="15.75" customHeight="1" x14ac:dyDescent="0.2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</row>
    <row r="604" spans="1:32" ht="15.75" customHeight="1" x14ac:dyDescent="0.2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</row>
    <row r="605" spans="1:32" ht="15.75" customHeight="1" x14ac:dyDescent="0.2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</row>
    <row r="606" spans="1:32" ht="15.75" customHeight="1" x14ac:dyDescent="0.2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</row>
    <row r="607" spans="1:32" ht="15.75" customHeight="1" x14ac:dyDescent="0.2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</row>
    <row r="608" spans="1:32" ht="15.75" customHeight="1" x14ac:dyDescent="0.2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</row>
    <row r="609" spans="1:32" ht="15.75" customHeight="1" x14ac:dyDescent="0.2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</row>
    <row r="610" spans="1:32" ht="15.75" customHeight="1" x14ac:dyDescent="0.2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</row>
    <row r="611" spans="1:32" ht="15.75" customHeight="1" x14ac:dyDescent="0.2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</row>
    <row r="612" spans="1:32" ht="15.75" customHeight="1" x14ac:dyDescent="0.2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</row>
    <row r="613" spans="1:32" ht="15.75" customHeight="1" x14ac:dyDescent="0.2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</row>
    <row r="614" spans="1:32" ht="15.75" customHeight="1" x14ac:dyDescent="0.2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</row>
    <row r="615" spans="1:32" ht="15.75" customHeight="1" x14ac:dyDescent="0.2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</row>
    <row r="616" spans="1:32" ht="15.75" customHeight="1" x14ac:dyDescent="0.2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</row>
    <row r="617" spans="1:32" ht="15.75" customHeight="1" x14ac:dyDescent="0.2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</row>
    <row r="618" spans="1:32" ht="15.75" customHeight="1" x14ac:dyDescent="0.2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</row>
    <row r="619" spans="1:32" ht="15.75" customHeight="1" x14ac:dyDescent="0.2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</row>
    <row r="620" spans="1:32" ht="15.75" customHeight="1" x14ac:dyDescent="0.2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</row>
    <row r="621" spans="1:32" ht="15.75" customHeight="1" x14ac:dyDescent="0.2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</row>
    <row r="622" spans="1:32" ht="15.75" customHeight="1" x14ac:dyDescent="0.2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</row>
    <row r="623" spans="1:32" ht="15.75" customHeight="1" x14ac:dyDescent="0.2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</row>
    <row r="624" spans="1:32" ht="15.75" customHeight="1" x14ac:dyDescent="0.2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</row>
    <row r="625" spans="1:32" ht="15.75" customHeight="1" x14ac:dyDescent="0.2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</row>
    <row r="626" spans="1:32" ht="15.75" customHeight="1" x14ac:dyDescent="0.2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</row>
    <row r="627" spans="1:32" ht="15.75" customHeight="1" x14ac:dyDescent="0.2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</row>
    <row r="628" spans="1:32" ht="15.75" customHeight="1" x14ac:dyDescent="0.2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</row>
    <row r="629" spans="1:32" ht="15.75" customHeight="1" x14ac:dyDescent="0.2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</row>
    <row r="630" spans="1:32" ht="15.75" customHeight="1" x14ac:dyDescent="0.2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</row>
    <row r="631" spans="1:32" ht="15.75" customHeight="1" x14ac:dyDescent="0.2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</row>
    <row r="632" spans="1:32" ht="15.75" customHeight="1" x14ac:dyDescent="0.2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</row>
    <row r="633" spans="1:32" ht="15.75" customHeight="1" x14ac:dyDescent="0.2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</row>
    <row r="634" spans="1:32" ht="15.75" customHeight="1" x14ac:dyDescent="0.2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</row>
    <row r="635" spans="1:32" ht="15.75" customHeight="1" x14ac:dyDescent="0.2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</row>
    <row r="636" spans="1:32" ht="15.75" customHeight="1" x14ac:dyDescent="0.2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</row>
    <row r="637" spans="1:32" ht="15.75" customHeight="1" x14ac:dyDescent="0.2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</row>
    <row r="638" spans="1:32" ht="15.75" customHeight="1" x14ac:dyDescent="0.2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</row>
    <row r="639" spans="1:32" ht="15.75" customHeight="1" x14ac:dyDescent="0.2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</row>
    <row r="640" spans="1:32" ht="15.75" customHeight="1" x14ac:dyDescent="0.2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</row>
    <row r="641" spans="1:32" ht="15.75" customHeight="1" x14ac:dyDescent="0.2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</row>
    <row r="642" spans="1:32" ht="15.75" customHeight="1" x14ac:dyDescent="0.2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</row>
    <row r="643" spans="1:32" ht="15.75" customHeight="1" x14ac:dyDescent="0.2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</row>
    <row r="644" spans="1:32" ht="15.75" customHeight="1" x14ac:dyDescent="0.2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</row>
    <row r="645" spans="1:32" ht="15.75" customHeight="1" x14ac:dyDescent="0.2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</row>
    <row r="646" spans="1:32" ht="15.75" customHeight="1" x14ac:dyDescent="0.2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</row>
    <row r="647" spans="1:32" ht="15.75" customHeight="1" x14ac:dyDescent="0.2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</row>
    <row r="648" spans="1:32" ht="15.75" customHeight="1" x14ac:dyDescent="0.2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</row>
    <row r="649" spans="1:32" ht="15.75" customHeight="1" x14ac:dyDescent="0.2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</row>
    <row r="650" spans="1:32" ht="15.75" customHeight="1" x14ac:dyDescent="0.2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</row>
    <row r="651" spans="1:32" ht="15.75" customHeight="1" x14ac:dyDescent="0.2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</row>
    <row r="652" spans="1:32" ht="15.75" customHeight="1" x14ac:dyDescent="0.2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</row>
    <row r="653" spans="1:32" ht="15.75" customHeight="1" x14ac:dyDescent="0.2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</row>
    <row r="654" spans="1:32" ht="15.75" customHeight="1" x14ac:dyDescent="0.2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</row>
    <row r="655" spans="1:32" ht="15.75" customHeight="1" x14ac:dyDescent="0.2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</row>
    <row r="656" spans="1:32" ht="15.75" customHeight="1" x14ac:dyDescent="0.2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</row>
    <row r="657" spans="1:32" ht="15.75" customHeight="1" x14ac:dyDescent="0.2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</row>
    <row r="658" spans="1:32" ht="15.75" customHeight="1" x14ac:dyDescent="0.2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</row>
    <row r="659" spans="1:32" ht="15.75" customHeight="1" x14ac:dyDescent="0.2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</row>
    <row r="660" spans="1:32" ht="15.75" customHeight="1" x14ac:dyDescent="0.2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</row>
    <row r="661" spans="1:32" ht="15.75" customHeight="1" x14ac:dyDescent="0.2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</row>
    <row r="662" spans="1:32" ht="15.75" customHeight="1" x14ac:dyDescent="0.2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</row>
    <row r="663" spans="1:32" ht="15.75" customHeight="1" x14ac:dyDescent="0.2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</row>
    <row r="664" spans="1:32" ht="15.75" customHeight="1" x14ac:dyDescent="0.2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</row>
    <row r="665" spans="1:32" ht="15.75" customHeight="1" x14ac:dyDescent="0.2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</row>
    <row r="666" spans="1:32" ht="15.75" customHeight="1" x14ac:dyDescent="0.2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</row>
    <row r="667" spans="1:32" ht="15.75" customHeight="1" x14ac:dyDescent="0.2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</row>
    <row r="668" spans="1:32" ht="15.75" customHeight="1" x14ac:dyDescent="0.2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</row>
    <row r="669" spans="1:32" ht="15.75" customHeight="1" x14ac:dyDescent="0.2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</row>
    <row r="670" spans="1:32" ht="15.75" customHeight="1" x14ac:dyDescent="0.2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</row>
    <row r="671" spans="1:32" ht="15.75" customHeight="1" x14ac:dyDescent="0.2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</row>
    <row r="672" spans="1:32" ht="15.75" customHeight="1" x14ac:dyDescent="0.2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</row>
    <row r="673" spans="1:32" ht="15.75" customHeight="1" x14ac:dyDescent="0.2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</row>
    <row r="674" spans="1:32" ht="15.75" customHeight="1" x14ac:dyDescent="0.2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</row>
    <row r="675" spans="1:32" ht="15.75" customHeight="1" x14ac:dyDescent="0.2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</row>
    <row r="676" spans="1:32" ht="15.75" customHeight="1" x14ac:dyDescent="0.2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</row>
    <row r="677" spans="1:32" ht="15.75" customHeight="1" x14ac:dyDescent="0.2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</row>
    <row r="678" spans="1:32" ht="15.75" customHeight="1" x14ac:dyDescent="0.2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</row>
    <row r="679" spans="1:32" ht="15.75" customHeight="1" x14ac:dyDescent="0.2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</row>
    <row r="680" spans="1:32" ht="15.75" customHeight="1" x14ac:dyDescent="0.2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</row>
    <row r="681" spans="1:32" ht="15.75" customHeight="1" x14ac:dyDescent="0.2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</row>
    <row r="682" spans="1:32" ht="15.75" customHeight="1" x14ac:dyDescent="0.2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</row>
    <row r="683" spans="1:32" ht="15.75" customHeight="1" x14ac:dyDescent="0.2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</row>
    <row r="684" spans="1:32" ht="15.75" customHeight="1" x14ac:dyDescent="0.2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</row>
    <row r="685" spans="1:32" ht="15.75" customHeight="1" x14ac:dyDescent="0.2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</row>
    <row r="686" spans="1:32" ht="15.75" customHeight="1" x14ac:dyDescent="0.2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</row>
    <row r="687" spans="1:32" ht="15.75" customHeight="1" x14ac:dyDescent="0.2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</row>
    <row r="688" spans="1:32" ht="15.75" customHeight="1" x14ac:dyDescent="0.2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</row>
    <row r="689" spans="1:32" ht="15.75" customHeight="1" x14ac:dyDescent="0.2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</row>
    <row r="690" spans="1:32" ht="15.75" customHeight="1" x14ac:dyDescent="0.2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</row>
    <row r="691" spans="1:32" ht="15.75" customHeight="1" x14ac:dyDescent="0.2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</row>
    <row r="692" spans="1:32" ht="15.75" customHeight="1" x14ac:dyDescent="0.2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</row>
    <row r="693" spans="1:32" ht="15.75" customHeight="1" x14ac:dyDescent="0.2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</row>
    <row r="694" spans="1:32" ht="15.75" customHeight="1" x14ac:dyDescent="0.2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</row>
    <row r="695" spans="1:32" ht="15.75" customHeight="1" x14ac:dyDescent="0.2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</row>
    <row r="696" spans="1:32" ht="15.75" customHeight="1" x14ac:dyDescent="0.2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</row>
    <row r="697" spans="1:32" ht="15.75" customHeight="1" x14ac:dyDescent="0.2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</row>
    <row r="698" spans="1:32" ht="15.75" customHeight="1" x14ac:dyDescent="0.2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</row>
    <row r="699" spans="1:32" ht="15.75" customHeight="1" x14ac:dyDescent="0.2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</row>
    <row r="700" spans="1:32" ht="15.75" customHeight="1" x14ac:dyDescent="0.2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</row>
    <row r="701" spans="1:32" ht="15.75" customHeight="1" x14ac:dyDescent="0.2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</row>
    <row r="702" spans="1:32" ht="15.75" customHeight="1" x14ac:dyDescent="0.2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</row>
    <row r="703" spans="1:32" ht="15.75" customHeight="1" x14ac:dyDescent="0.2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</row>
    <row r="704" spans="1:32" ht="15.75" customHeight="1" x14ac:dyDescent="0.2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</row>
    <row r="705" spans="1:32" ht="15.75" customHeight="1" x14ac:dyDescent="0.2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</row>
    <row r="706" spans="1:32" ht="15.75" customHeight="1" x14ac:dyDescent="0.2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</row>
    <row r="707" spans="1:32" ht="15.75" customHeight="1" x14ac:dyDescent="0.2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</row>
    <row r="708" spans="1:32" ht="15.75" customHeight="1" x14ac:dyDescent="0.2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</row>
    <row r="709" spans="1:32" ht="15.75" customHeight="1" x14ac:dyDescent="0.2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</row>
    <row r="710" spans="1:32" ht="15.75" customHeight="1" x14ac:dyDescent="0.2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</row>
    <row r="711" spans="1:32" ht="15.75" customHeight="1" x14ac:dyDescent="0.2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</row>
    <row r="712" spans="1:32" ht="15.75" customHeight="1" x14ac:dyDescent="0.2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</row>
    <row r="713" spans="1:32" ht="15.75" customHeight="1" x14ac:dyDescent="0.2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</row>
    <row r="714" spans="1:32" ht="15.75" customHeight="1" x14ac:dyDescent="0.2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</row>
    <row r="715" spans="1:32" ht="15.75" customHeight="1" x14ac:dyDescent="0.2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</row>
    <row r="716" spans="1:32" ht="15.75" customHeight="1" x14ac:dyDescent="0.2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</row>
    <row r="717" spans="1:32" ht="15.75" customHeight="1" x14ac:dyDescent="0.2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</row>
    <row r="718" spans="1:32" ht="15.75" customHeight="1" x14ac:dyDescent="0.2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</row>
    <row r="719" spans="1:32" ht="15.75" customHeight="1" x14ac:dyDescent="0.2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</row>
    <row r="720" spans="1:32" ht="15.75" customHeight="1" x14ac:dyDescent="0.2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</row>
    <row r="721" spans="1:32" ht="15.75" customHeight="1" x14ac:dyDescent="0.2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</row>
    <row r="722" spans="1:32" ht="15.75" customHeight="1" x14ac:dyDescent="0.2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</row>
    <row r="723" spans="1:32" ht="15.75" customHeight="1" x14ac:dyDescent="0.2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</row>
    <row r="724" spans="1:32" ht="15.75" customHeight="1" x14ac:dyDescent="0.2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</row>
    <row r="725" spans="1:32" ht="15.75" customHeight="1" x14ac:dyDescent="0.2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</row>
    <row r="726" spans="1:32" ht="15.75" customHeight="1" x14ac:dyDescent="0.2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</row>
    <row r="727" spans="1:32" ht="15.75" customHeight="1" x14ac:dyDescent="0.2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</row>
    <row r="728" spans="1:32" ht="15.75" customHeight="1" x14ac:dyDescent="0.2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</row>
    <row r="729" spans="1:32" ht="15.75" customHeight="1" x14ac:dyDescent="0.2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</row>
    <row r="730" spans="1:32" ht="15.75" customHeight="1" x14ac:dyDescent="0.2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</row>
    <row r="731" spans="1:32" ht="15.75" customHeight="1" x14ac:dyDescent="0.2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</row>
    <row r="732" spans="1:32" ht="15.75" customHeight="1" x14ac:dyDescent="0.2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</row>
    <row r="733" spans="1:32" ht="15.75" customHeight="1" x14ac:dyDescent="0.2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</row>
    <row r="734" spans="1:32" ht="15.75" customHeight="1" x14ac:dyDescent="0.2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</row>
    <row r="735" spans="1:32" ht="15.75" customHeight="1" x14ac:dyDescent="0.2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</row>
    <row r="736" spans="1:32" ht="15.75" customHeight="1" x14ac:dyDescent="0.2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</row>
    <row r="737" spans="1:32" ht="15.75" customHeight="1" x14ac:dyDescent="0.2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</row>
    <row r="738" spans="1:32" ht="15.75" customHeight="1" x14ac:dyDescent="0.2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</row>
    <row r="739" spans="1:32" ht="15.75" customHeight="1" x14ac:dyDescent="0.2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</row>
    <row r="740" spans="1:32" ht="15.75" customHeight="1" x14ac:dyDescent="0.2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</row>
    <row r="741" spans="1:32" ht="15.75" customHeight="1" x14ac:dyDescent="0.2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</row>
    <row r="742" spans="1:32" ht="15.75" customHeight="1" x14ac:dyDescent="0.2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</row>
    <row r="743" spans="1:32" ht="15.75" customHeight="1" x14ac:dyDescent="0.2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</row>
    <row r="744" spans="1:32" ht="15.75" customHeight="1" x14ac:dyDescent="0.2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</row>
    <row r="745" spans="1:32" ht="15.75" customHeight="1" x14ac:dyDescent="0.2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</row>
    <row r="746" spans="1:32" ht="15.75" customHeight="1" x14ac:dyDescent="0.2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</row>
    <row r="747" spans="1:32" ht="15.75" customHeight="1" x14ac:dyDescent="0.2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</row>
    <row r="748" spans="1:32" ht="15.75" customHeight="1" x14ac:dyDescent="0.2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</row>
    <row r="749" spans="1:32" ht="15.75" customHeight="1" x14ac:dyDescent="0.2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</row>
    <row r="750" spans="1:32" ht="15.75" customHeight="1" x14ac:dyDescent="0.2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</row>
    <row r="751" spans="1:32" ht="15.75" customHeight="1" x14ac:dyDescent="0.2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</row>
    <row r="752" spans="1:32" ht="15.75" customHeight="1" x14ac:dyDescent="0.2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</row>
    <row r="753" spans="1:32" ht="15.75" customHeight="1" x14ac:dyDescent="0.2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</row>
    <row r="754" spans="1:32" ht="15.75" customHeight="1" x14ac:dyDescent="0.2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</row>
    <row r="755" spans="1:32" ht="15.75" customHeight="1" x14ac:dyDescent="0.2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</row>
    <row r="756" spans="1:32" ht="15.75" customHeight="1" x14ac:dyDescent="0.2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</row>
    <row r="757" spans="1:32" ht="15.75" customHeight="1" x14ac:dyDescent="0.2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</row>
    <row r="758" spans="1:32" ht="15.75" customHeight="1" x14ac:dyDescent="0.2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</row>
    <row r="759" spans="1:32" ht="15.75" customHeight="1" x14ac:dyDescent="0.2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</row>
    <row r="760" spans="1:32" ht="15.75" customHeight="1" x14ac:dyDescent="0.2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</row>
    <row r="761" spans="1:32" ht="15.75" customHeight="1" x14ac:dyDescent="0.2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</row>
    <row r="762" spans="1:32" ht="15.75" customHeight="1" x14ac:dyDescent="0.2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</row>
    <row r="763" spans="1:32" ht="15.75" customHeight="1" x14ac:dyDescent="0.2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</row>
    <row r="764" spans="1:32" ht="15.75" customHeight="1" x14ac:dyDescent="0.2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</row>
    <row r="765" spans="1:32" ht="15.75" customHeight="1" x14ac:dyDescent="0.2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</row>
    <row r="766" spans="1:32" ht="15.75" customHeight="1" x14ac:dyDescent="0.2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</row>
    <row r="767" spans="1:32" ht="15.75" customHeight="1" x14ac:dyDescent="0.2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</row>
    <row r="768" spans="1:32" ht="15.75" customHeight="1" x14ac:dyDescent="0.2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</row>
    <row r="769" spans="1:32" ht="15.75" customHeight="1" x14ac:dyDescent="0.2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</row>
    <row r="770" spans="1:32" ht="15.75" customHeight="1" x14ac:dyDescent="0.2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</row>
    <row r="771" spans="1:32" ht="15.75" customHeight="1" x14ac:dyDescent="0.2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</row>
    <row r="772" spans="1:32" ht="15.75" customHeight="1" x14ac:dyDescent="0.2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</row>
    <row r="773" spans="1:32" ht="15.75" customHeight="1" x14ac:dyDescent="0.2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</row>
    <row r="774" spans="1:32" ht="15.75" customHeight="1" x14ac:dyDescent="0.2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</row>
    <row r="775" spans="1:32" ht="15.75" customHeight="1" x14ac:dyDescent="0.2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</row>
    <row r="776" spans="1:32" ht="15.75" customHeight="1" x14ac:dyDescent="0.2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</row>
    <row r="777" spans="1:32" ht="15.75" customHeight="1" x14ac:dyDescent="0.2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</row>
    <row r="778" spans="1:32" ht="15.75" customHeight="1" x14ac:dyDescent="0.2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</row>
    <row r="779" spans="1:32" ht="15.75" customHeight="1" x14ac:dyDescent="0.2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</row>
    <row r="780" spans="1:32" ht="15.75" customHeight="1" x14ac:dyDescent="0.2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</row>
    <row r="781" spans="1:32" ht="15.75" customHeight="1" x14ac:dyDescent="0.2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</row>
    <row r="782" spans="1:32" ht="15.75" customHeight="1" x14ac:dyDescent="0.2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</row>
    <row r="783" spans="1:32" ht="15.75" customHeight="1" x14ac:dyDescent="0.2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</row>
    <row r="784" spans="1:32" ht="15.75" customHeight="1" x14ac:dyDescent="0.2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</row>
    <row r="785" spans="1:32" ht="15.75" customHeight="1" x14ac:dyDescent="0.2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</row>
    <row r="786" spans="1:32" ht="15.75" customHeight="1" x14ac:dyDescent="0.2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</row>
    <row r="787" spans="1:32" ht="15.75" customHeight="1" x14ac:dyDescent="0.2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</row>
    <row r="788" spans="1:32" ht="15.75" customHeight="1" x14ac:dyDescent="0.2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</row>
    <row r="789" spans="1:32" ht="15.75" customHeight="1" x14ac:dyDescent="0.2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</row>
    <row r="790" spans="1:32" ht="15.75" customHeight="1" x14ac:dyDescent="0.2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</row>
    <row r="791" spans="1:32" ht="15.75" customHeight="1" x14ac:dyDescent="0.2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</row>
    <row r="792" spans="1:32" ht="15.75" customHeight="1" x14ac:dyDescent="0.2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</row>
    <row r="793" spans="1:32" ht="15.75" customHeight="1" x14ac:dyDescent="0.2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</row>
    <row r="794" spans="1:32" ht="15.75" customHeight="1" x14ac:dyDescent="0.2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</row>
    <row r="795" spans="1:32" ht="15.75" customHeight="1" x14ac:dyDescent="0.2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</row>
    <row r="796" spans="1:32" ht="15.75" customHeight="1" x14ac:dyDescent="0.2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</row>
    <row r="797" spans="1:32" ht="15.75" customHeight="1" x14ac:dyDescent="0.2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</row>
    <row r="798" spans="1:32" ht="15.75" customHeight="1" x14ac:dyDescent="0.2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</row>
    <row r="799" spans="1:32" ht="15.75" customHeight="1" x14ac:dyDescent="0.2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</row>
    <row r="800" spans="1:32" ht="15.75" customHeight="1" x14ac:dyDescent="0.2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</row>
    <row r="801" spans="1:32" ht="15.75" customHeight="1" x14ac:dyDescent="0.2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</row>
    <row r="802" spans="1:32" ht="15.75" customHeight="1" x14ac:dyDescent="0.2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</row>
    <row r="803" spans="1:32" ht="15.75" customHeight="1" x14ac:dyDescent="0.2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</row>
    <row r="804" spans="1:32" ht="15.75" customHeight="1" x14ac:dyDescent="0.2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</row>
    <row r="805" spans="1:32" ht="15.75" customHeight="1" x14ac:dyDescent="0.2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</row>
    <row r="806" spans="1:32" ht="15.75" customHeight="1" x14ac:dyDescent="0.2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</row>
    <row r="807" spans="1:32" ht="15.75" customHeight="1" x14ac:dyDescent="0.2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</row>
    <row r="808" spans="1:32" ht="15.75" customHeight="1" x14ac:dyDescent="0.2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</row>
    <row r="809" spans="1:32" ht="15.75" customHeight="1" x14ac:dyDescent="0.2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</row>
    <row r="810" spans="1:32" ht="15.75" customHeight="1" x14ac:dyDescent="0.2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</row>
    <row r="811" spans="1:32" ht="15.75" customHeight="1" x14ac:dyDescent="0.2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</row>
    <row r="812" spans="1:32" ht="15.75" customHeight="1" x14ac:dyDescent="0.2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</row>
    <row r="813" spans="1:32" ht="15.75" customHeight="1" x14ac:dyDescent="0.2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</row>
    <row r="814" spans="1:32" ht="15.75" customHeight="1" x14ac:dyDescent="0.2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</row>
    <row r="815" spans="1:32" ht="15.75" customHeight="1" x14ac:dyDescent="0.2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</row>
    <row r="816" spans="1:32" ht="15.75" customHeight="1" x14ac:dyDescent="0.2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</row>
    <row r="817" spans="1:32" ht="15.75" customHeight="1" x14ac:dyDescent="0.2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</row>
    <row r="818" spans="1:32" ht="15.75" customHeight="1" x14ac:dyDescent="0.2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</row>
    <row r="819" spans="1:32" ht="15.75" customHeight="1" x14ac:dyDescent="0.2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</row>
    <row r="820" spans="1:32" ht="15.75" customHeight="1" x14ac:dyDescent="0.2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</row>
    <row r="821" spans="1:32" ht="15.75" customHeight="1" x14ac:dyDescent="0.2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</row>
    <row r="822" spans="1:32" ht="15.75" customHeight="1" x14ac:dyDescent="0.2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</row>
    <row r="823" spans="1:32" ht="15.75" customHeight="1" x14ac:dyDescent="0.2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</row>
    <row r="824" spans="1:32" ht="15.75" customHeight="1" x14ac:dyDescent="0.2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</row>
    <row r="825" spans="1:32" ht="15.75" customHeight="1" x14ac:dyDescent="0.2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</row>
    <row r="826" spans="1:32" ht="15.75" customHeight="1" x14ac:dyDescent="0.2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</row>
    <row r="827" spans="1:32" ht="15.75" customHeight="1" x14ac:dyDescent="0.2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</row>
    <row r="828" spans="1:32" ht="15.75" customHeight="1" x14ac:dyDescent="0.2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</row>
    <row r="829" spans="1:32" ht="15.75" customHeight="1" x14ac:dyDescent="0.2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</row>
    <row r="830" spans="1:32" ht="15.75" customHeight="1" x14ac:dyDescent="0.2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</row>
    <row r="831" spans="1:32" ht="15.75" customHeight="1" x14ac:dyDescent="0.2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</row>
    <row r="832" spans="1:32" ht="15.75" customHeight="1" x14ac:dyDescent="0.2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</row>
    <row r="833" spans="1:32" ht="15.75" customHeight="1" x14ac:dyDescent="0.2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</row>
    <row r="834" spans="1:32" ht="15.75" customHeight="1" x14ac:dyDescent="0.2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</row>
    <row r="835" spans="1:32" ht="15.75" customHeight="1" x14ac:dyDescent="0.2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</row>
    <row r="836" spans="1:32" ht="15.75" customHeight="1" x14ac:dyDescent="0.2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</row>
    <row r="837" spans="1:32" ht="15.75" customHeight="1" x14ac:dyDescent="0.2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</row>
    <row r="838" spans="1:32" ht="15.75" customHeight="1" x14ac:dyDescent="0.2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</row>
    <row r="839" spans="1:32" ht="15.75" customHeight="1" x14ac:dyDescent="0.2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</row>
    <row r="840" spans="1:32" ht="15.75" customHeight="1" x14ac:dyDescent="0.2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</row>
    <row r="841" spans="1:32" ht="15.75" customHeight="1" x14ac:dyDescent="0.2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</row>
    <row r="842" spans="1:32" ht="15.75" customHeight="1" x14ac:dyDescent="0.2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</row>
    <row r="843" spans="1:32" ht="15.75" customHeight="1" x14ac:dyDescent="0.2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</row>
    <row r="844" spans="1:32" ht="15.75" customHeight="1" x14ac:dyDescent="0.2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</row>
    <row r="845" spans="1:32" ht="15.75" customHeight="1" x14ac:dyDescent="0.2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</row>
    <row r="846" spans="1:32" ht="15.75" customHeight="1" x14ac:dyDescent="0.2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</row>
    <row r="847" spans="1:32" ht="15.75" customHeight="1" x14ac:dyDescent="0.2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</row>
    <row r="848" spans="1:32" ht="15.75" customHeight="1" x14ac:dyDescent="0.2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</row>
    <row r="849" spans="1:32" ht="15.75" customHeight="1" x14ac:dyDescent="0.2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</row>
    <row r="850" spans="1:32" ht="15.75" customHeight="1" x14ac:dyDescent="0.2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</row>
    <row r="851" spans="1:32" ht="15.75" customHeight="1" x14ac:dyDescent="0.2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</row>
    <row r="852" spans="1:32" ht="15.75" customHeight="1" x14ac:dyDescent="0.2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</row>
    <row r="853" spans="1:32" ht="15.75" customHeight="1" x14ac:dyDescent="0.2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</row>
    <row r="854" spans="1:32" ht="15.75" customHeight="1" x14ac:dyDescent="0.2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</row>
    <row r="855" spans="1:32" ht="15.75" customHeight="1" x14ac:dyDescent="0.2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</row>
    <row r="856" spans="1:32" ht="15.75" customHeight="1" x14ac:dyDescent="0.2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</row>
    <row r="857" spans="1:32" ht="15.75" customHeight="1" x14ac:dyDescent="0.2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</row>
    <row r="858" spans="1:32" ht="15.75" customHeight="1" x14ac:dyDescent="0.2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</row>
    <row r="859" spans="1:32" ht="15.75" customHeight="1" x14ac:dyDescent="0.2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</row>
    <row r="860" spans="1:32" ht="15.75" customHeight="1" x14ac:dyDescent="0.2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</row>
    <row r="861" spans="1:32" ht="15.75" customHeight="1" x14ac:dyDescent="0.2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</row>
    <row r="862" spans="1:32" ht="15.75" customHeight="1" x14ac:dyDescent="0.2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</row>
    <row r="863" spans="1:32" ht="15.75" customHeight="1" x14ac:dyDescent="0.2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</row>
    <row r="864" spans="1:32" ht="15.75" customHeight="1" x14ac:dyDescent="0.2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</row>
    <row r="865" spans="1:32" ht="15.75" customHeight="1" x14ac:dyDescent="0.2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</row>
    <row r="866" spans="1:32" ht="15.75" customHeight="1" x14ac:dyDescent="0.2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</row>
    <row r="867" spans="1:32" ht="15.75" customHeight="1" x14ac:dyDescent="0.2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</row>
    <row r="868" spans="1:32" ht="15.75" customHeight="1" x14ac:dyDescent="0.2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</row>
    <row r="869" spans="1:32" ht="15.75" customHeight="1" x14ac:dyDescent="0.2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</row>
    <row r="870" spans="1:32" ht="15.75" customHeight="1" x14ac:dyDescent="0.2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</row>
    <row r="871" spans="1:32" ht="15.75" customHeight="1" x14ac:dyDescent="0.2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</row>
    <row r="872" spans="1:32" ht="15.75" customHeight="1" x14ac:dyDescent="0.2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</row>
    <row r="873" spans="1:32" ht="15.75" customHeight="1" x14ac:dyDescent="0.2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</row>
    <row r="874" spans="1:32" ht="15.75" customHeight="1" x14ac:dyDescent="0.2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</row>
    <row r="875" spans="1:32" ht="15.75" customHeight="1" x14ac:dyDescent="0.2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</row>
    <row r="876" spans="1:32" ht="15.75" customHeight="1" x14ac:dyDescent="0.2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</row>
    <row r="877" spans="1:32" ht="15.75" customHeight="1" x14ac:dyDescent="0.2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</row>
    <row r="878" spans="1:32" ht="15.75" customHeight="1" x14ac:dyDescent="0.2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</row>
    <row r="879" spans="1:32" ht="15.75" customHeight="1" x14ac:dyDescent="0.2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</row>
    <row r="880" spans="1:32" ht="15.75" customHeight="1" x14ac:dyDescent="0.2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</row>
    <row r="881" spans="1:32" ht="15.75" customHeight="1" x14ac:dyDescent="0.2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</row>
    <row r="882" spans="1:32" ht="15.75" customHeight="1" x14ac:dyDescent="0.2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</row>
    <row r="883" spans="1:32" ht="15.75" customHeight="1" x14ac:dyDescent="0.2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</row>
    <row r="884" spans="1:32" ht="15.75" customHeight="1" x14ac:dyDescent="0.2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</row>
    <row r="885" spans="1:32" ht="15.75" customHeight="1" x14ac:dyDescent="0.2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</row>
    <row r="886" spans="1:32" ht="15.75" customHeight="1" x14ac:dyDescent="0.2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</row>
    <row r="887" spans="1:32" ht="15.75" customHeight="1" x14ac:dyDescent="0.2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</row>
    <row r="888" spans="1:32" ht="15.75" customHeight="1" x14ac:dyDescent="0.2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</row>
    <row r="889" spans="1:32" ht="15.75" customHeight="1" x14ac:dyDescent="0.2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</row>
    <row r="890" spans="1:32" ht="15.75" customHeight="1" x14ac:dyDescent="0.2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</row>
    <row r="891" spans="1:32" ht="15.75" customHeight="1" x14ac:dyDescent="0.2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</row>
    <row r="892" spans="1:32" ht="15.75" customHeight="1" x14ac:dyDescent="0.2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</row>
    <row r="893" spans="1:32" ht="15.75" customHeight="1" x14ac:dyDescent="0.2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</row>
    <row r="894" spans="1:32" ht="15.75" customHeight="1" x14ac:dyDescent="0.2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</row>
    <row r="895" spans="1:32" ht="15.75" customHeight="1" x14ac:dyDescent="0.2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</row>
    <row r="896" spans="1:32" ht="15.75" customHeight="1" x14ac:dyDescent="0.2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</row>
    <row r="897" spans="1:32" ht="15.75" customHeight="1" x14ac:dyDescent="0.2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</row>
    <row r="898" spans="1:32" ht="15.75" customHeight="1" x14ac:dyDescent="0.2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</row>
    <row r="899" spans="1:32" ht="15.75" customHeight="1" x14ac:dyDescent="0.2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</row>
    <row r="900" spans="1:32" ht="15.75" customHeight="1" x14ac:dyDescent="0.2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</row>
    <row r="901" spans="1:32" ht="15.75" customHeight="1" x14ac:dyDescent="0.2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</row>
    <row r="902" spans="1:32" ht="15.75" customHeight="1" x14ac:dyDescent="0.2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</row>
    <row r="903" spans="1:32" ht="15.75" customHeight="1" x14ac:dyDescent="0.2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</row>
    <row r="904" spans="1:32" ht="15.75" customHeight="1" x14ac:dyDescent="0.2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</row>
    <row r="905" spans="1:32" ht="15.75" customHeight="1" x14ac:dyDescent="0.2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</row>
    <row r="906" spans="1:32" ht="15.75" customHeight="1" x14ac:dyDescent="0.2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</row>
    <row r="907" spans="1:32" ht="15.75" customHeight="1" x14ac:dyDescent="0.2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</row>
    <row r="908" spans="1:32" ht="15.75" customHeight="1" x14ac:dyDescent="0.2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</row>
    <row r="909" spans="1:32" ht="15.75" customHeight="1" x14ac:dyDescent="0.2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</row>
    <row r="910" spans="1:32" ht="15.75" customHeight="1" x14ac:dyDescent="0.2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</row>
    <row r="911" spans="1:32" ht="15.75" customHeight="1" x14ac:dyDescent="0.2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</row>
    <row r="912" spans="1:32" ht="15.75" customHeight="1" x14ac:dyDescent="0.2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</row>
    <row r="913" spans="1:32" ht="15.75" customHeight="1" x14ac:dyDescent="0.2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</row>
    <row r="914" spans="1:32" ht="15.75" customHeight="1" x14ac:dyDescent="0.2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</row>
    <row r="915" spans="1:32" ht="15.75" customHeight="1" x14ac:dyDescent="0.2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</row>
    <row r="916" spans="1:32" ht="15.75" customHeight="1" x14ac:dyDescent="0.2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</row>
    <row r="917" spans="1:32" ht="15.75" customHeight="1" x14ac:dyDescent="0.2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</row>
    <row r="918" spans="1:32" ht="15.75" customHeight="1" x14ac:dyDescent="0.2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</row>
    <row r="919" spans="1:32" ht="15.75" customHeight="1" x14ac:dyDescent="0.2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</row>
    <row r="920" spans="1:32" ht="15.75" customHeight="1" x14ac:dyDescent="0.2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</row>
    <row r="921" spans="1:32" ht="15.75" customHeight="1" x14ac:dyDescent="0.2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</row>
    <row r="922" spans="1:32" ht="15.75" customHeight="1" x14ac:dyDescent="0.2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</row>
    <row r="923" spans="1:32" ht="15.75" customHeight="1" x14ac:dyDescent="0.2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</row>
    <row r="924" spans="1:32" ht="15.75" customHeight="1" x14ac:dyDescent="0.2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</row>
    <row r="925" spans="1:32" ht="15.75" customHeight="1" x14ac:dyDescent="0.2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</row>
    <row r="926" spans="1:32" ht="15.75" customHeight="1" x14ac:dyDescent="0.2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</row>
    <row r="927" spans="1:32" ht="15.75" customHeight="1" x14ac:dyDescent="0.2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</row>
    <row r="928" spans="1:32" ht="15.75" customHeight="1" x14ac:dyDescent="0.2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</row>
    <row r="929" spans="1:32" ht="15.75" customHeight="1" x14ac:dyDescent="0.2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</row>
    <row r="930" spans="1:32" ht="15.75" customHeight="1" x14ac:dyDescent="0.2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</row>
    <row r="931" spans="1:32" ht="15.75" customHeight="1" x14ac:dyDescent="0.2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</row>
    <row r="932" spans="1:32" ht="15.75" customHeight="1" x14ac:dyDescent="0.2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</row>
    <row r="933" spans="1:32" ht="15.75" customHeight="1" x14ac:dyDescent="0.2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</row>
    <row r="934" spans="1:32" ht="15.75" customHeight="1" x14ac:dyDescent="0.2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</row>
    <row r="935" spans="1:32" ht="15.75" customHeight="1" x14ac:dyDescent="0.2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</row>
    <row r="936" spans="1:32" ht="15.75" customHeight="1" x14ac:dyDescent="0.2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</row>
    <row r="937" spans="1:32" ht="15.75" customHeight="1" x14ac:dyDescent="0.2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</row>
    <row r="938" spans="1:32" ht="15.75" customHeight="1" x14ac:dyDescent="0.2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</row>
    <row r="939" spans="1:32" ht="15.75" customHeight="1" x14ac:dyDescent="0.2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</row>
    <row r="940" spans="1:32" ht="15.75" customHeight="1" x14ac:dyDescent="0.2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</row>
    <row r="941" spans="1:32" ht="15.75" customHeight="1" x14ac:dyDescent="0.2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</row>
    <row r="942" spans="1:32" ht="15.75" customHeight="1" x14ac:dyDescent="0.2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</row>
    <row r="943" spans="1:32" ht="15.75" customHeight="1" x14ac:dyDescent="0.2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</row>
    <row r="944" spans="1:32" ht="15.75" customHeight="1" x14ac:dyDescent="0.2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</row>
    <row r="945" spans="1:32" ht="15.75" customHeight="1" x14ac:dyDescent="0.2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</row>
    <row r="946" spans="1:32" ht="15.75" customHeight="1" x14ac:dyDescent="0.2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</row>
    <row r="947" spans="1:32" ht="15.75" customHeight="1" x14ac:dyDescent="0.2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</row>
    <row r="948" spans="1:32" ht="15.75" customHeight="1" x14ac:dyDescent="0.2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</row>
    <row r="949" spans="1:32" ht="15.75" customHeight="1" x14ac:dyDescent="0.2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</row>
    <row r="950" spans="1:32" ht="15.75" customHeight="1" x14ac:dyDescent="0.2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</row>
    <row r="951" spans="1:32" ht="15.75" customHeight="1" x14ac:dyDescent="0.2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</row>
    <row r="952" spans="1:32" ht="15.75" customHeight="1" x14ac:dyDescent="0.2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</row>
    <row r="953" spans="1:32" ht="15.75" customHeight="1" x14ac:dyDescent="0.2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</row>
    <row r="954" spans="1:32" ht="15.75" customHeight="1" x14ac:dyDescent="0.2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</row>
    <row r="955" spans="1:32" ht="15.75" customHeight="1" x14ac:dyDescent="0.2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</row>
    <row r="956" spans="1:32" ht="15.75" customHeight="1" x14ac:dyDescent="0.2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</row>
    <row r="957" spans="1:32" ht="15.75" customHeight="1" x14ac:dyDescent="0.2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</row>
    <row r="958" spans="1:32" ht="15.75" customHeight="1" x14ac:dyDescent="0.2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</row>
    <row r="959" spans="1:32" ht="15.75" customHeight="1" x14ac:dyDescent="0.2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</row>
    <row r="960" spans="1:32" ht="15.75" customHeight="1" x14ac:dyDescent="0.2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</row>
    <row r="961" spans="1:32" ht="15.75" customHeight="1" x14ac:dyDescent="0.2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</row>
    <row r="962" spans="1:32" ht="15.75" customHeight="1" x14ac:dyDescent="0.2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</row>
    <row r="963" spans="1:32" ht="15.75" customHeight="1" x14ac:dyDescent="0.2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</row>
    <row r="964" spans="1:32" ht="15.75" customHeight="1" x14ac:dyDescent="0.2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</row>
    <row r="965" spans="1:32" ht="15.75" customHeight="1" x14ac:dyDescent="0.2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</row>
    <row r="966" spans="1:32" ht="15.75" customHeight="1" x14ac:dyDescent="0.2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</row>
    <row r="967" spans="1:32" ht="15.75" customHeight="1" x14ac:dyDescent="0.2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</row>
    <row r="968" spans="1:32" ht="15.75" customHeight="1" x14ac:dyDescent="0.2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</row>
    <row r="969" spans="1:32" ht="15.75" customHeight="1" x14ac:dyDescent="0.2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</row>
    <row r="970" spans="1:32" ht="15.75" customHeight="1" x14ac:dyDescent="0.2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</row>
    <row r="971" spans="1:32" ht="15.75" customHeight="1" x14ac:dyDescent="0.2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</row>
    <row r="972" spans="1:32" ht="15.75" customHeight="1" x14ac:dyDescent="0.2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</row>
    <row r="973" spans="1:32" ht="15.75" customHeight="1" x14ac:dyDescent="0.2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</row>
    <row r="974" spans="1:32" ht="15.75" customHeight="1" x14ac:dyDescent="0.2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</row>
    <row r="975" spans="1:32" ht="15.75" customHeight="1" x14ac:dyDescent="0.2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</row>
    <row r="976" spans="1:32" ht="15.75" customHeight="1" x14ac:dyDescent="0.2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</row>
    <row r="977" spans="1:32" ht="15.75" customHeight="1" x14ac:dyDescent="0.2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</row>
    <row r="978" spans="1:32" ht="15.75" customHeight="1" x14ac:dyDescent="0.2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</row>
    <row r="979" spans="1:32" ht="15.75" customHeight="1" x14ac:dyDescent="0.2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</row>
    <row r="980" spans="1:32" ht="15.75" customHeight="1" x14ac:dyDescent="0.2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</row>
    <row r="981" spans="1:32" ht="15.75" customHeight="1" x14ac:dyDescent="0.2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</row>
    <row r="982" spans="1:32" ht="15.75" customHeight="1" x14ac:dyDescent="0.2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</row>
    <row r="983" spans="1:32" ht="15.75" customHeight="1" x14ac:dyDescent="0.2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</row>
    <row r="984" spans="1:32" ht="15.75" customHeight="1" x14ac:dyDescent="0.2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</row>
    <row r="985" spans="1:32" ht="15.75" customHeight="1" x14ac:dyDescent="0.2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</row>
    <row r="986" spans="1:32" ht="15.75" customHeight="1" x14ac:dyDescent="0.2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</row>
    <row r="987" spans="1:32" ht="15.75" customHeight="1" x14ac:dyDescent="0.2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</row>
    <row r="988" spans="1:32" ht="15.75" customHeight="1" x14ac:dyDescent="0.2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</row>
    <row r="989" spans="1:32" ht="15.75" customHeight="1" x14ac:dyDescent="0.2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</row>
    <row r="990" spans="1:32" ht="15.75" customHeight="1" x14ac:dyDescent="0.2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8"/>
    </row>
    <row r="991" spans="1:32" ht="15.75" customHeight="1" x14ac:dyDescent="0.2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8"/>
    </row>
    <row r="992" spans="1:32" ht="15.75" customHeight="1" x14ac:dyDescent="0.2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  <c r="AA992" s="18"/>
      <c r="AB992" s="18"/>
      <c r="AC992" s="18"/>
      <c r="AD992" s="18"/>
      <c r="AE992" s="18"/>
      <c r="AF992" s="18"/>
    </row>
    <row r="993" spans="1:32" ht="15.75" customHeight="1" x14ac:dyDescent="0.2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  <c r="AA993" s="18"/>
      <c r="AB993" s="18"/>
      <c r="AC993" s="18"/>
      <c r="AD993" s="18"/>
      <c r="AE993" s="18"/>
      <c r="AF993" s="18"/>
    </row>
    <row r="994" spans="1:32" ht="15.75" customHeight="1" x14ac:dyDescent="0.2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  <c r="AB994" s="18"/>
      <c r="AC994" s="18"/>
      <c r="AD994" s="18"/>
      <c r="AE994" s="18"/>
      <c r="AF994" s="18"/>
    </row>
    <row r="995" spans="1:32" ht="15.75" customHeight="1" x14ac:dyDescent="0.2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  <c r="AA995" s="18"/>
      <c r="AB995" s="18"/>
      <c r="AC995" s="18"/>
      <c r="AD995" s="18"/>
      <c r="AE995" s="18"/>
      <c r="AF995" s="18"/>
    </row>
    <row r="996" spans="1:32" ht="15.75" customHeight="1" x14ac:dyDescent="0.2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  <c r="AA996" s="18"/>
      <c r="AB996" s="18"/>
      <c r="AC996" s="18"/>
      <c r="AD996" s="18"/>
      <c r="AE996" s="18"/>
      <c r="AF996" s="18"/>
    </row>
    <row r="997" spans="1:32" ht="15.75" customHeight="1" x14ac:dyDescent="0.2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  <c r="AA997" s="18"/>
      <c r="AB997" s="18"/>
      <c r="AC997" s="18"/>
      <c r="AD997" s="18"/>
      <c r="AE997" s="18"/>
      <c r="AF997" s="18"/>
    </row>
    <row r="998" spans="1:32" ht="15.75" customHeight="1" x14ac:dyDescent="0.2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  <c r="AA998" s="18"/>
      <c r="AB998" s="18"/>
      <c r="AC998" s="18"/>
      <c r="AD998" s="18"/>
      <c r="AE998" s="18"/>
      <c r="AF998" s="18"/>
    </row>
    <row r="999" spans="1:32" ht="15.75" customHeight="1" x14ac:dyDescent="0.2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  <c r="AA999" s="18"/>
      <c r="AB999" s="18"/>
      <c r="AC999" s="18"/>
      <c r="AD999" s="18"/>
      <c r="AE999" s="18"/>
      <c r="AF999" s="18"/>
    </row>
    <row r="1000" spans="1:32" ht="15.75" customHeight="1" x14ac:dyDescent="0.2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  <c r="AA1000" s="18"/>
      <c r="AB1000" s="18"/>
      <c r="AC1000" s="18"/>
      <c r="AD1000" s="18"/>
      <c r="AE1000" s="18"/>
      <c r="AF1000" s="18"/>
    </row>
    <row r="1001" spans="1:32" ht="15.75" customHeight="1" x14ac:dyDescent="0.2">
      <c r="A1001" s="18"/>
      <c r="B1001" s="18"/>
      <c r="C1001" s="18"/>
      <c r="D1001" s="18"/>
      <c r="E1001" s="18"/>
      <c r="F1001" s="18"/>
      <c r="G1001" s="18"/>
      <c r="H1001" s="18"/>
      <c r="I1001" s="18"/>
      <c r="J1001" s="18"/>
      <c r="K1001" s="18"/>
      <c r="L1001" s="18"/>
      <c r="M1001" s="18"/>
      <c r="N1001" s="18"/>
      <c r="O1001" s="18"/>
      <c r="P1001" s="18"/>
      <c r="Q1001" s="18"/>
      <c r="R1001" s="18"/>
      <c r="S1001" s="18"/>
      <c r="T1001" s="18"/>
      <c r="U1001" s="18"/>
      <c r="V1001" s="18"/>
      <c r="W1001" s="18"/>
      <c r="X1001" s="18"/>
      <c r="Y1001" s="18"/>
      <c r="Z1001" s="18"/>
      <c r="AA1001" s="18"/>
      <c r="AB1001" s="18"/>
      <c r="AC1001" s="18"/>
      <c r="AD1001" s="18"/>
      <c r="AE1001" s="18"/>
      <c r="AF1001" s="18"/>
    </row>
    <row r="1002" spans="1:32" ht="15.75" customHeight="1" x14ac:dyDescent="0.2">
      <c r="A1002" s="18"/>
      <c r="B1002" s="18"/>
      <c r="C1002" s="18"/>
      <c r="D1002" s="18"/>
      <c r="E1002" s="18"/>
      <c r="F1002" s="18"/>
      <c r="G1002" s="18"/>
      <c r="H1002" s="18"/>
      <c r="I1002" s="18"/>
      <c r="J1002" s="18"/>
      <c r="K1002" s="18"/>
      <c r="L1002" s="18"/>
      <c r="M1002" s="18"/>
      <c r="N1002" s="18"/>
      <c r="O1002" s="18"/>
      <c r="P1002" s="18"/>
      <c r="Q1002" s="18"/>
      <c r="R1002" s="18"/>
      <c r="S1002" s="18"/>
      <c r="T1002" s="18"/>
      <c r="U1002" s="18"/>
      <c r="V1002" s="18"/>
      <c r="W1002" s="18"/>
      <c r="X1002" s="18"/>
      <c r="Y1002" s="18"/>
      <c r="Z1002" s="18"/>
      <c r="AA1002" s="18"/>
      <c r="AB1002" s="18"/>
      <c r="AC1002" s="18"/>
      <c r="AD1002" s="18"/>
      <c r="AE1002" s="18"/>
      <c r="AF1002" s="18"/>
    </row>
    <row r="1003" spans="1:32" ht="15.75" customHeight="1" x14ac:dyDescent="0.2">
      <c r="A1003" s="18"/>
      <c r="B1003" s="18"/>
      <c r="C1003" s="18"/>
      <c r="D1003" s="18"/>
      <c r="E1003" s="18"/>
      <c r="F1003" s="18"/>
      <c r="G1003" s="18"/>
      <c r="H1003" s="18"/>
      <c r="I1003" s="18"/>
      <c r="J1003" s="18"/>
      <c r="K1003" s="18"/>
      <c r="L1003" s="18"/>
      <c r="M1003" s="18"/>
      <c r="N1003" s="18"/>
      <c r="O1003" s="18"/>
      <c r="P1003" s="18"/>
      <c r="Q1003" s="18"/>
      <c r="R1003" s="18"/>
      <c r="S1003" s="18"/>
      <c r="T1003" s="18"/>
      <c r="U1003" s="18"/>
      <c r="V1003" s="18"/>
      <c r="W1003" s="18"/>
      <c r="X1003" s="18"/>
      <c r="Y1003" s="18"/>
      <c r="Z1003" s="18"/>
      <c r="AA1003" s="18"/>
      <c r="AB1003" s="18"/>
      <c r="AC1003" s="18"/>
      <c r="AD1003" s="18"/>
      <c r="AE1003" s="18"/>
      <c r="AF1003" s="18"/>
    </row>
    <row r="1004" spans="1:32" ht="15.75" customHeight="1" x14ac:dyDescent="0.2">
      <c r="A1004" s="18"/>
      <c r="B1004" s="18"/>
      <c r="C1004" s="18"/>
      <c r="D1004" s="18"/>
      <c r="E1004" s="18"/>
      <c r="F1004" s="18"/>
      <c r="G1004" s="18"/>
      <c r="H1004" s="18"/>
      <c r="I1004" s="18"/>
      <c r="J1004" s="18"/>
      <c r="K1004" s="18"/>
      <c r="L1004" s="18"/>
      <c r="M1004" s="18"/>
      <c r="N1004" s="18"/>
      <c r="O1004" s="18"/>
      <c r="P1004" s="18"/>
      <c r="Q1004" s="18"/>
      <c r="R1004" s="18"/>
      <c r="S1004" s="18"/>
      <c r="T1004" s="18"/>
      <c r="U1004" s="18"/>
      <c r="V1004" s="18"/>
      <c r="W1004" s="18"/>
      <c r="X1004" s="18"/>
      <c r="Y1004" s="18"/>
      <c r="Z1004" s="18"/>
      <c r="AA1004" s="18"/>
      <c r="AB1004" s="18"/>
      <c r="AC1004" s="18"/>
      <c r="AD1004" s="18"/>
      <c r="AE1004" s="18"/>
      <c r="AF1004" s="18"/>
    </row>
    <row r="1005" spans="1:32" ht="15.75" customHeight="1" x14ac:dyDescent="0.2">
      <c r="A1005" s="18"/>
      <c r="B1005" s="18"/>
      <c r="C1005" s="18"/>
      <c r="D1005" s="18"/>
      <c r="E1005" s="18"/>
      <c r="F1005" s="18"/>
      <c r="G1005" s="18"/>
      <c r="H1005" s="18"/>
      <c r="I1005" s="18"/>
      <c r="J1005" s="18"/>
      <c r="K1005" s="18"/>
      <c r="L1005" s="18"/>
      <c r="M1005" s="18"/>
      <c r="N1005" s="18"/>
      <c r="O1005" s="18"/>
      <c r="P1005" s="18"/>
      <c r="Q1005" s="18"/>
      <c r="R1005" s="18"/>
      <c r="S1005" s="18"/>
      <c r="T1005" s="18"/>
      <c r="U1005" s="18"/>
      <c r="V1005" s="18"/>
      <c r="W1005" s="18"/>
      <c r="X1005" s="18"/>
      <c r="Y1005" s="18"/>
      <c r="Z1005" s="18"/>
      <c r="AA1005" s="18"/>
      <c r="AB1005" s="18"/>
      <c r="AC1005" s="18"/>
      <c r="AD1005" s="18"/>
      <c r="AE1005" s="18"/>
      <c r="AF1005" s="18"/>
    </row>
    <row r="1006" spans="1:32" ht="15.75" customHeight="1" x14ac:dyDescent="0.2">
      <c r="A1006" s="18"/>
      <c r="B1006" s="18"/>
      <c r="C1006" s="18"/>
      <c r="D1006" s="18"/>
      <c r="E1006" s="18"/>
      <c r="F1006" s="18"/>
      <c r="G1006" s="18"/>
      <c r="H1006" s="18"/>
      <c r="I1006" s="18"/>
      <c r="J1006" s="18"/>
      <c r="K1006" s="18"/>
      <c r="L1006" s="18"/>
      <c r="M1006" s="18"/>
      <c r="N1006" s="18"/>
      <c r="O1006" s="18"/>
      <c r="P1006" s="18"/>
      <c r="Q1006" s="18"/>
      <c r="R1006" s="18"/>
      <c r="S1006" s="18"/>
      <c r="T1006" s="18"/>
      <c r="U1006" s="18"/>
      <c r="V1006" s="18"/>
      <c r="W1006" s="18"/>
      <c r="X1006" s="18"/>
      <c r="Y1006" s="18"/>
      <c r="Z1006" s="18"/>
      <c r="AA1006" s="18"/>
      <c r="AB1006" s="18"/>
      <c r="AC1006" s="18"/>
      <c r="AD1006" s="18"/>
      <c r="AE1006" s="18"/>
      <c r="AF1006" s="18"/>
    </row>
    <row r="1007" spans="1:32" ht="15.75" customHeight="1" x14ac:dyDescent="0.2">
      <c r="A1007" s="18"/>
      <c r="B1007" s="18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  <c r="M1007" s="18"/>
      <c r="N1007" s="18"/>
      <c r="O1007" s="18"/>
      <c r="P1007" s="18"/>
      <c r="Q1007" s="18"/>
      <c r="R1007" s="18"/>
      <c r="S1007" s="18"/>
      <c r="T1007" s="18"/>
      <c r="U1007" s="18"/>
      <c r="V1007" s="18"/>
      <c r="W1007" s="18"/>
      <c r="X1007" s="18"/>
      <c r="Y1007" s="18"/>
      <c r="Z1007" s="18"/>
      <c r="AA1007" s="18"/>
      <c r="AB1007" s="18"/>
      <c r="AC1007" s="18"/>
      <c r="AD1007" s="18"/>
      <c r="AE1007" s="18"/>
      <c r="AF1007" s="18"/>
    </row>
    <row r="1008" spans="1:32" ht="15.75" customHeight="1" x14ac:dyDescent="0.2">
      <c r="A1008" s="18"/>
      <c r="B1008" s="18"/>
      <c r="C1008" s="18"/>
      <c r="D1008" s="18"/>
      <c r="E1008" s="18"/>
      <c r="F1008" s="18"/>
      <c r="G1008" s="18"/>
      <c r="H1008" s="18"/>
      <c r="I1008" s="18"/>
      <c r="J1008" s="18"/>
      <c r="K1008" s="18"/>
      <c r="L1008" s="18"/>
      <c r="M1008" s="18"/>
      <c r="N1008" s="18"/>
      <c r="O1008" s="18"/>
      <c r="P1008" s="18"/>
      <c r="Q1008" s="18"/>
      <c r="R1008" s="18"/>
      <c r="S1008" s="18"/>
      <c r="T1008" s="18"/>
      <c r="U1008" s="18"/>
      <c r="V1008" s="18"/>
      <c r="W1008" s="18"/>
      <c r="X1008" s="18"/>
      <c r="Y1008" s="18"/>
      <c r="Z1008" s="18"/>
      <c r="AA1008" s="18"/>
      <c r="AB1008" s="18"/>
      <c r="AC1008" s="18"/>
      <c r="AD1008" s="18"/>
      <c r="AE1008" s="18"/>
      <c r="AF1008" s="18"/>
    </row>
  </sheetData>
  <mergeCells count="80">
    <mergeCell ref="J53:K53"/>
    <mergeCell ref="F54:J54"/>
    <mergeCell ref="J37:K37"/>
    <mergeCell ref="J38:K38"/>
    <mergeCell ref="J39:K39"/>
    <mergeCell ref="J48:K48"/>
    <mergeCell ref="J49:K49"/>
    <mergeCell ref="J50:K50"/>
    <mergeCell ref="J51:K51"/>
    <mergeCell ref="J52:K52"/>
    <mergeCell ref="J46:K46"/>
    <mergeCell ref="J47:K47"/>
    <mergeCell ref="J41:K41"/>
    <mergeCell ref="J42:K42"/>
    <mergeCell ref="J43:K43"/>
    <mergeCell ref="J28:K28"/>
    <mergeCell ref="J29:K29"/>
    <mergeCell ref="J40:K40"/>
    <mergeCell ref="F44:J44"/>
    <mergeCell ref="F45:J45"/>
    <mergeCell ref="J30:K30"/>
    <mergeCell ref="J31:K31"/>
    <mergeCell ref="J32:K32"/>
    <mergeCell ref="F33:J33"/>
    <mergeCell ref="F34:J34"/>
    <mergeCell ref="J35:K35"/>
    <mergeCell ref="J36:K36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4:H84"/>
    <mergeCell ref="F88:H88"/>
    <mergeCell ref="F89:H89"/>
    <mergeCell ref="F79:G79"/>
    <mergeCell ref="F80:G80"/>
    <mergeCell ref="H80:I80"/>
    <mergeCell ref="F81:G81"/>
    <mergeCell ref="H81:I81"/>
    <mergeCell ref="C77:L77"/>
    <mergeCell ref="C78:L78"/>
    <mergeCell ref="H79:I79"/>
    <mergeCell ref="J79:L79"/>
    <mergeCell ref="F82:G82"/>
    <mergeCell ref="H82:I82"/>
    <mergeCell ref="J82:L82"/>
    <mergeCell ref="J80:L80"/>
    <mergeCell ref="J81:L81"/>
    <mergeCell ref="C62:D62"/>
    <mergeCell ref="G63:H63"/>
    <mergeCell ref="G64:H64"/>
    <mergeCell ref="F65:J65"/>
    <mergeCell ref="F67:J67"/>
    <mergeCell ref="F55:J55"/>
    <mergeCell ref="C56:D56"/>
    <mergeCell ref="F56:K56"/>
    <mergeCell ref="F59:J59"/>
    <mergeCell ref="F60:J60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30" ht="61.5" customHeight="1" x14ac:dyDescent="0.2">
      <c r="A2" s="125" t="s">
        <v>0</v>
      </c>
      <c r="B2" s="103"/>
      <c r="C2" s="103"/>
      <c r="D2" s="103"/>
      <c r="E2" s="103"/>
      <c r="F2" s="103"/>
      <c r="G2" s="103"/>
      <c r="H2" s="103"/>
      <c r="I2" s="103"/>
      <c r="J2" s="10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30" ht="32.25" customHeight="1" x14ac:dyDescent="0.3">
      <c r="A3" s="126" t="s">
        <v>168</v>
      </c>
      <c r="B3" s="103"/>
      <c r="C3" s="103"/>
      <c r="D3" s="103"/>
      <c r="E3" s="103"/>
      <c r="F3" s="103"/>
      <c r="G3" s="103"/>
      <c r="H3" s="103"/>
      <c r="I3" s="103"/>
      <c r="J3" s="10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30" ht="14.25" customHeight="1" x14ac:dyDescent="0.2">
      <c r="A5" s="127" t="s">
        <v>9</v>
      </c>
      <c r="B5" s="128"/>
      <c r="C5" s="128"/>
      <c r="D5" s="128"/>
      <c r="E5" s="128"/>
      <c r="F5" s="128"/>
      <c r="G5" s="128"/>
      <c r="H5" s="128"/>
      <c r="I5" s="128"/>
      <c r="J5" s="129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</row>
    <row r="6" spans="1:30" ht="153" customHeight="1" x14ac:dyDescent="0.2">
      <c r="A6" s="130" t="s">
        <v>26</v>
      </c>
      <c r="B6" s="34" t="s">
        <v>27</v>
      </c>
      <c r="C6" s="130" t="s">
        <v>28</v>
      </c>
      <c r="D6" s="34" t="s">
        <v>29</v>
      </c>
      <c r="E6" s="34" t="s">
        <v>30</v>
      </c>
      <c r="F6" s="34" t="s">
        <v>31</v>
      </c>
      <c r="G6" s="34" t="s">
        <v>32</v>
      </c>
      <c r="H6" s="34" t="s">
        <v>33</v>
      </c>
      <c r="I6" s="36" t="s">
        <v>34</v>
      </c>
      <c r="J6" s="36" t="s">
        <v>35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</row>
    <row r="7" spans="1:30" ht="17.25" customHeight="1" x14ac:dyDescent="0.2">
      <c r="A7" s="131"/>
      <c r="B7" s="38"/>
      <c r="C7" s="131"/>
      <c r="D7" s="38">
        <v>1</v>
      </c>
      <c r="E7" s="38">
        <v>2</v>
      </c>
      <c r="F7" s="38">
        <v>3</v>
      </c>
      <c r="G7" s="38">
        <v>4</v>
      </c>
      <c r="H7" s="38">
        <v>5</v>
      </c>
      <c r="I7" s="36"/>
      <c r="J7" s="36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</row>
    <row r="8" spans="1:30" ht="14.25" customHeight="1" x14ac:dyDescent="0.2">
      <c r="A8" s="36" t="s">
        <v>36</v>
      </c>
      <c r="B8" s="36"/>
      <c r="C8" s="39" t="s">
        <v>37</v>
      </c>
      <c r="D8" s="39" t="s">
        <v>38</v>
      </c>
      <c r="E8" s="39" t="s">
        <v>40</v>
      </c>
      <c r="F8" s="39" t="s">
        <v>41</v>
      </c>
      <c r="G8" s="39" t="s">
        <v>42</v>
      </c>
      <c r="H8" s="39" t="s">
        <v>43</v>
      </c>
      <c r="I8" s="39"/>
      <c r="J8" s="39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</row>
    <row r="9" spans="1:30" ht="14.25" customHeight="1" x14ac:dyDescent="0.2">
      <c r="A9" s="41" t="s">
        <v>45</v>
      </c>
      <c r="B9" s="41" t="s">
        <v>46</v>
      </c>
      <c r="C9" s="42" t="s">
        <v>47</v>
      </c>
      <c r="D9" s="43" t="s">
        <v>48</v>
      </c>
      <c r="E9" s="43" t="s">
        <v>49</v>
      </c>
      <c r="F9" s="43" t="s">
        <v>50</v>
      </c>
      <c r="G9" s="43" t="s">
        <v>51</v>
      </c>
      <c r="H9" s="43" t="s">
        <v>52</v>
      </c>
      <c r="I9" s="42"/>
      <c r="J9" s="44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</row>
    <row r="10" spans="1:30" ht="14.25" customHeight="1" x14ac:dyDescent="0.2">
      <c r="A10" s="132" t="s">
        <v>53</v>
      </c>
      <c r="B10" s="41"/>
      <c r="C10" s="42" t="s">
        <v>55</v>
      </c>
      <c r="D10" s="42" t="s">
        <v>56</v>
      </c>
      <c r="E10" s="42" t="s">
        <v>57</v>
      </c>
      <c r="F10" s="42" t="s">
        <v>58</v>
      </c>
      <c r="G10" s="42" t="s">
        <v>59</v>
      </c>
      <c r="H10" s="42" t="s">
        <v>60</v>
      </c>
      <c r="I10" s="42"/>
      <c r="J10" s="42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ht="14.25" customHeight="1" x14ac:dyDescent="0.2">
      <c r="A11" s="131"/>
      <c r="B11" s="36"/>
      <c r="C11" s="39" t="s">
        <v>61</v>
      </c>
      <c r="D11" s="39" t="s">
        <v>62</v>
      </c>
      <c r="E11" s="39" t="s">
        <v>63</v>
      </c>
      <c r="F11" s="39" t="s">
        <v>64</v>
      </c>
      <c r="G11" s="39" t="s">
        <v>65</v>
      </c>
      <c r="H11" s="39" t="s">
        <v>66</v>
      </c>
      <c r="I11" s="42"/>
      <c r="J11" s="42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</row>
    <row r="12" spans="1:30" ht="223.5" customHeight="1" x14ac:dyDescent="0.2">
      <c r="A12" s="36" t="s">
        <v>67</v>
      </c>
      <c r="B12" s="41" t="s">
        <v>68</v>
      </c>
      <c r="C12" s="42" t="s">
        <v>69</v>
      </c>
      <c r="D12" s="42" t="s">
        <v>70</v>
      </c>
      <c r="E12" s="42" t="s">
        <v>71</v>
      </c>
      <c r="F12" s="42" t="s">
        <v>72</v>
      </c>
      <c r="G12" s="42" t="s">
        <v>73</v>
      </c>
      <c r="H12" s="42" t="s">
        <v>74</v>
      </c>
      <c r="I12" s="42"/>
      <c r="J12" s="42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ht="14.25" customHeight="1" x14ac:dyDescent="0.2">
      <c r="A13" s="36" t="s">
        <v>75</v>
      </c>
      <c r="B13" s="36" t="s">
        <v>76</v>
      </c>
      <c r="C13" s="39" t="s">
        <v>77</v>
      </c>
      <c r="D13" s="45" t="s">
        <v>78</v>
      </c>
      <c r="E13" s="45" t="s">
        <v>79</v>
      </c>
      <c r="F13" s="45" t="s">
        <v>80</v>
      </c>
      <c r="G13" s="45" t="s">
        <v>81</v>
      </c>
      <c r="H13" s="45" t="s">
        <v>83</v>
      </c>
      <c r="I13" s="42"/>
      <c r="J13" s="44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</row>
    <row r="14" spans="1:30" ht="14.25" customHeight="1" x14ac:dyDescent="0.2">
      <c r="A14" s="133" t="s">
        <v>84</v>
      </c>
      <c r="B14" s="128"/>
      <c r="C14" s="128"/>
      <c r="D14" s="128"/>
      <c r="E14" s="128"/>
      <c r="F14" s="128"/>
      <c r="G14" s="128"/>
      <c r="H14" s="129"/>
      <c r="I14" s="42" t="e">
        <f>AVERAGE(I8:I13)</f>
        <v>#DIV/0!</v>
      </c>
      <c r="J14" s="44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</row>
    <row r="15" spans="1:30" ht="14.25" customHeight="1" x14ac:dyDescent="0.2">
      <c r="A15" s="46"/>
      <c r="B15" s="47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</row>
    <row r="16" spans="1:30" ht="14.25" customHeight="1" x14ac:dyDescent="0.2">
      <c r="A16" s="46"/>
      <c r="B16" s="47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</row>
    <row r="17" spans="1:30" ht="14.25" customHeight="1" x14ac:dyDescent="0.2">
      <c r="A17" s="46"/>
      <c r="B17" s="47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</row>
    <row r="18" spans="1:30" ht="14.25" customHeight="1" x14ac:dyDescent="0.2">
      <c r="A18" s="46"/>
      <c r="B18" s="47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</row>
    <row r="19" spans="1:30" ht="14.25" customHeight="1" x14ac:dyDescent="0.2">
      <c r="A19" s="46"/>
      <c r="B19" s="47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</row>
    <row r="20" spans="1:30" ht="14.25" customHeight="1" x14ac:dyDescent="0.2">
      <c r="A20" s="46"/>
      <c r="B20" s="47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</row>
    <row r="21" spans="1:30" ht="14.25" customHeight="1" x14ac:dyDescent="0.2">
      <c r="A21" s="46"/>
      <c r="B21" s="47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</row>
    <row r="22" spans="1:30" ht="14.25" customHeight="1" x14ac:dyDescent="0.2">
      <c r="A22" s="46"/>
      <c r="B22" s="47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</row>
    <row r="23" spans="1:30" ht="14.25" customHeight="1" x14ac:dyDescent="0.2">
      <c r="A23" s="46"/>
      <c r="B23" s="47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</row>
    <row r="24" spans="1:30" ht="14.25" customHeight="1" x14ac:dyDescent="0.2">
      <c r="A24" s="46"/>
      <c r="B24" s="47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</row>
    <row r="25" spans="1:30" ht="14.25" customHeight="1" x14ac:dyDescent="0.2">
      <c r="A25" s="46"/>
      <c r="B25" s="47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</row>
    <row r="26" spans="1:30" ht="14.25" customHeight="1" x14ac:dyDescent="0.2">
      <c r="A26" s="46"/>
      <c r="B26" s="47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</row>
    <row r="27" spans="1:30" ht="14.25" customHeight="1" x14ac:dyDescent="0.2">
      <c r="A27" s="46"/>
      <c r="B27" s="47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</row>
    <row r="28" spans="1:30" ht="14.25" customHeight="1" x14ac:dyDescent="0.2">
      <c r="A28" s="46"/>
      <c r="B28" s="47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</row>
    <row r="29" spans="1:30" ht="14.25" customHeight="1" x14ac:dyDescent="0.2">
      <c r="A29" s="46"/>
      <c r="B29" s="47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</row>
    <row r="30" spans="1:30" ht="14.25" customHeight="1" x14ac:dyDescent="0.2">
      <c r="A30" s="46"/>
      <c r="B30" s="47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</row>
    <row r="31" spans="1:30" ht="14.25" customHeight="1" x14ac:dyDescent="0.2">
      <c r="A31" s="46"/>
      <c r="B31" s="47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</row>
    <row r="32" spans="1:30" ht="14.25" customHeight="1" x14ac:dyDescent="0.2">
      <c r="A32" s="46"/>
      <c r="B32" s="47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</row>
    <row r="33" spans="1:30" ht="14.25" customHeight="1" x14ac:dyDescent="0.2">
      <c r="A33" s="46"/>
      <c r="B33" s="47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</row>
    <row r="34" spans="1:30" ht="14.25" customHeight="1" x14ac:dyDescent="0.2">
      <c r="A34" s="46"/>
      <c r="B34" s="47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</row>
    <row r="35" spans="1:30" ht="14.25" customHeight="1" x14ac:dyDescent="0.2">
      <c r="A35" s="46"/>
      <c r="B35" s="47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</row>
    <row r="36" spans="1:30" ht="14.25" customHeight="1" x14ac:dyDescent="0.2">
      <c r="A36" s="46"/>
      <c r="B36" s="47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</row>
    <row r="37" spans="1:30" ht="14.25" customHeight="1" x14ac:dyDescent="0.2">
      <c r="A37" s="46"/>
      <c r="B37" s="47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</row>
    <row r="38" spans="1:30" ht="14.25" customHeight="1" x14ac:dyDescent="0.2">
      <c r="A38" s="46"/>
      <c r="B38" s="47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</row>
    <row r="39" spans="1:30" ht="14.25" customHeight="1" x14ac:dyDescent="0.2">
      <c r="A39" s="46"/>
      <c r="B39" s="47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</row>
    <row r="40" spans="1:30" ht="14.25" customHeight="1" x14ac:dyDescent="0.2">
      <c r="A40" s="46"/>
      <c r="B40" s="47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</row>
    <row r="41" spans="1:30" ht="14.25" customHeight="1" x14ac:dyDescent="0.2">
      <c r="A41" s="46"/>
      <c r="B41" s="47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</row>
    <row r="42" spans="1:30" ht="14.25" customHeight="1" x14ac:dyDescent="0.2">
      <c r="A42" s="46"/>
      <c r="B42" s="47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</row>
    <row r="43" spans="1:30" ht="14.25" customHeight="1" x14ac:dyDescent="0.2">
      <c r="A43" s="46"/>
      <c r="B43" s="47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</row>
    <row r="44" spans="1:30" ht="14.25" customHeight="1" x14ac:dyDescent="0.2">
      <c r="A44" s="46"/>
      <c r="B44" s="47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</row>
    <row r="45" spans="1:30" ht="14.25" customHeight="1" x14ac:dyDescent="0.2">
      <c r="A45" s="46"/>
      <c r="B45" s="47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</row>
    <row r="46" spans="1:30" ht="14.25" customHeight="1" x14ac:dyDescent="0.2">
      <c r="A46" s="46"/>
      <c r="B46" s="47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</row>
    <row r="47" spans="1:30" ht="14.25" customHeight="1" x14ac:dyDescent="0.2">
      <c r="A47" s="46"/>
      <c r="B47" s="47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</row>
    <row r="48" spans="1:30" ht="14.25" customHeight="1" x14ac:dyDescent="0.2">
      <c r="A48" s="46"/>
      <c r="B48" s="47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</row>
    <row r="49" spans="1:30" ht="14.25" customHeight="1" x14ac:dyDescent="0.2">
      <c r="A49" s="46"/>
      <c r="B49" s="47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</row>
    <row r="50" spans="1:30" ht="14.25" customHeight="1" x14ac:dyDescent="0.2">
      <c r="A50" s="46"/>
      <c r="B50" s="47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</row>
    <row r="51" spans="1:30" ht="14.25" customHeight="1" x14ac:dyDescent="0.2">
      <c r="A51" s="46"/>
      <c r="B51" s="47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</row>
    <row r="52" spans="1:30" ht="14.25" customHeight="1" x14ac:dyDescent="0.2">
      <c r="A52" s="46"/>
      <c r="B52" s="47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</row>
    <row r="53" spans="1:30" ht="14.25" customHeight="1" x14ac:dyDescent="0.2">
      <c r="A53" s="46"/>
      <c r="B53" s="47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</row>
    <row r="54" spans="1:30" ht="14.25" customHeight="1" x14ac:dyDescent="0.2">
      <c r="A54" s="46"/>
      <c r="B54" s="47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</row>
    <row r="55" spans="1:30" ht="14.25" customHeight="1" x14ac:dyDescent="0.2">
      <c r="A55" s="46"/>
      <c r="B55" s="47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</row>
    <row r="56" spans="1:30" ht="14.25" customHeight="1" x14ac:dyDescent="0.2">
      <c r="A56" s="46"/>
      <c r="B56" s="47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</row>
    <row r="57" spans="1:30" ht="14.25" customHeight="1" x14ac:dyDescent="0.2">
      <c r="A57" s="46"/>
      <c r="B57" s="47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</row>
    <row r="58" spans="1:30" ht="14.25" customHeight="1" x14ac:dyDescent="0.2">
      <c r="A58" s="46"/>
      <c r="B58" s="47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</row>
    <row r="59" spans="1:30" ht="14.25" customHeight="1" x14ac:dyDescent="0.2">
      <c r="A59" s="46"/>
      <c r="B59" s="47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</row>
    <row r="60" spans="1:30" ht="14.25" customHeight="1" x14ac:dyDescent="0.2">
      <c r="A60" s="46"/>
      <c r="B60" s="47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</row>
    <row r="61" spans="1:30" ht="14.25" customHeight="1" x14ac:dyDescent="0.2">
      <c r="A61" s="46"/>
      <c r="B61" s="47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</row>
    <row r="62" spans="1:30" ht="14.25" customHeight="1" x14ac:dyDescent="0.2">
      <c r="A62" s="46"/>
      <c r="B62" s="47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</row>
    <row r="63" spans="1:30" ht="14.25" customHeight="1" x14ac:dyDescent="0.2">
      <c r="A63" s="46"/>
      <c r="B63" s="47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</row>
    <row r="64" spans="1:30" ht="14.25" customHeight="1" x14ac:dyDescent="0.2">
      <c r="A64" s="46"/>
      <c r="B64" s="47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</row>
    <row r="65" spans="1:30" ht="14.25" customHeight="1" x14ac:dyDescent="0.2">
      <c r="A65" s="46"/>
      <c r="B65" s="47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</row>
    <row r="66" spans="1:30" ht="14.25" customHeight="1" x14ac:dyDescent="0.2">
      <c r="A66" s="46"/>
      <c r="B66" s="47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</row>
    <row r="67" spans="1:30" ht="14.25" customHeight="1" x14ac:dyDescent="0.2">
      <c r="A67" s="46"/>
      <c r="B67" s="47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</row>
    <row r="68" spans="1:30" ht="14.25" customHeight="1" x14ac:dyDescent="0.2">
      <c r="A68" s="46"/>
      <c r="B68" s="47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</row>
    <row r="69" spans="1:30" ht="14.25" customHeight="1" x14ac:dyDescent="0.2">
      <c r="A69" s="46"/>
      <c r="B69" s="47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</row>
    <row r="70" spans="1:30" ht="14.25" customHeight="1" x14ac:dyDescent="0.2">
      <c r="A70" s="46"/>
      <c r="B70" s="47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</row>
    <row r="71" spans="1:30" ht="14.25" customHeight="1" x14ac:dyDescent="0.2">
      <c r="A71" s="46"/>
      <c r="B71" s="47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</row>
    <row r="72" spans="1:30" ht="14.25" customHeight="1" x14ac:dyDescent="0.2">
      <c r="A72" s="46"/>
      <c r="B72" s="47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</row>
    <row r="73" spans="1:30" ht="14.25" customHeight="1" x14ac:dyDescent="0.2">
      <c r="A73" s="46"/>
      <c r="B73" s="47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</row>
    <row r="74" spans="1:30" ht="14.25" customHeight="1" x14ac:dyDescent="0.2">
      <c r="A74" s="46"/>
      <c r="B74" s="47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</row>
    <row r="75" spans="1:30" ht="14.25" customHeight="1" x14ac:dyDescent="0.2">
      <c r="A75" s="46"/>
      <c r="B75" s="47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</row>
    <row r="76" spans="1:30" ht="14.25" customHeight="1" x14ac:dyDescent="0.2">
      <c r="A76" s="46"/>
      <c r="B76" s="47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</row>
    <row r="77" spans="1:30" ht="14.25" customHeight="1" x14ac:dyDescent="0.2">
      <c r="A77" s="46"/>
      <c r="B77" s="47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</row>
    <row r="78" spans="1:30" ht="14.25" customHeight="1" x14ac:dyDescent="0.2">
      <c r="A78" s="46"/>
      <c r="B78" s="47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</row>
    <row r="79" spans="1:30" ht="14.25" customHeight="1" x14ac:dyDescent="0.2">
      <c r="A79" s="46"/>
      <c r="B79" s="47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</row>
    <row r="80" spans="1:30" ht="14.25" customHeight="1" x14ac:dyDescent="0.2">
      <c r="A80" s="46"/>
      <c r="B80" s="47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</row>
    <row r="81" spans="1:30" ht="14.25" customHeight="1" x14ac:dyDescent="0.2">
      <c r="A81" s="46"/>
      <c r="B81" s="47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</row>
    <row r="82" spans="1:30" ht="14.25" customHeight="1" x14ac:dyDescent="0.2">
      <c r="A82" s="46"/>
      <c r="B82" s="47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</row>
    <row r="83" spans="1:30" ht="14.25" customHeight="1" x14ac:dyDescent="0.2">
      <c r="A83" s="46"/>
      <c r="B83" s="47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</row>
    <row r="84" spans="1:30" ht="14.25" customHeight="1" x14ac:dyDescent="0.2">
      <c r="A84" s="46"/>
      <c r="B84" s="47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</row>
    <row r="85" spans="1:30" ht="14.25" customHeight="1" x14ac:dyDescent="0.2">
      <c r="A85" s="46"/>
      <c r="B85" s="47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</row>
    <row r="86" spans="1:30" ht="14.25" customHeight="1" x14ac:dyDescent="0.2">
      <c r="A86" s="46"/>
      <c r="B86" s="47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</row>
    <row r="87" spans="1:30" ht="14.25" customHeight="1" x14ac:dyDescent="0.2">
      <c r="A87" s="46"/>
      <c r="B87" s="47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</row>
    <row r="88" spans="1:30" ht="14.25" customHeight="1" x14ac:dyDescent="0.2">
      <c r="A88" s="46"/>
      <c r="B88" s="47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</row>
    <row r="89" spans="1:30" ht="14.25" customHeight="1" x14ac:dyDescent="0.2">
      <c r="A89" s="46"/>
      <c r="B89" s="47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</row>
    <row r="90" spans="1:30" ht="14.25" customHeight="1" x14ac:dyDescent="0.2">
      <c r="A90" s="46"/>
      <c r="B90" s="47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</row>
    <row r="91" spans="1:30" ht="14.25" customHeight="1" x14ac:dyDescent="0.2">
      <c r="A91" s="46"/>
      <c r="B91" s="47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</row>
    <row r="92" spans="1:30" ht="14.25" customHeight="1" x14ac:dyDescent="0.2">
      <c r="A92" s="46"/>
      <c r="B92" s="47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</row>
    <row r="93" spans="1:30" ht="14.25" customHeight="1" x14ac:dyDescent="0.2">
      <c r="A93" s="46"/>
      <c r="B93" s="47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</row>
    <row r="94" spans="1:30" ht="14.25" customHeight="1" x14ac:dyDescent="0.2">
      <c r="A94" s="46"/>
      <c r="B94" s="47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</row>
    <row r="95" spans="1:30" ht="14.25" customHeight="1" x14ac:dyDescent="0.2">
      <c r="A95" s="46"/>
      <c r="B95" s="47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</row>
    <row r="96" spans="1:30" ht="14.25" customHeight="1" x14ac:dyDescent="0.2">
      <c r="A96" s="46"/>
      <c r="B96" s="47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</row>
    <row r="97" spans="1:30" ht="14.25" customHeight="1" x14ac:dyDescent="0.2">
      <c r="A97" s="46"/>
      <c r="B97" s="47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</row>
    <row r="98" spans="1:30" ht="14.25" customHeight="1" x14ac:dyDescent="0.2">
      <c r="A98" s="46"/>
      <c r="B98" s="47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</row>
    <row r="99" spans="1:30" ht="14.25" customHeight="1" x14ac:dyDescent="0.2">
      <c r="A99" s="46"/>
      <c r="B99" s="47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</row>
    <row r="100" spans="1:30" ht="14.25" customHeight="1" x14ac:dyDescent="0.2">
      <c r="A100" s="46"/>
      <c r="B100" s="47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</row>
    <row r="101" spans="1:30" ht="14.25" customHeight="1" x14ac:dyDescent="0.2">
      <c r="A101" s="46"/>
      <c r="B101" s="47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</row>
    <row r="102" spans="1:30" ht="14.25" customHeight="1" x14ac:dyDescent="0.2">
      <c r="A102" s="46"/>
      <c r="B102" s="47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</row>
    <row r="103" spans="1:30" ht="14.25" customHeight="1" x14ac:dyDescent="0.2">
      <c r="A103" s="46"/>
      <c r="B103" s="47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</row>
    <row r="104" spans="1:30" ht="14.25" customHeight="1" x14ac:dyDescent="0.2">
      <c r="A104" s="46"/>
      <c r="B104" s="47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</row>
    <row r="105" spans="1:30" ht="14.25" customHeight="1" x14ac:dyDescent="0.2">
      <c r="A105" s="46"/>
      <c r="B105" s="47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</row>
    <row r="106" spans="1:30" ht="14.25" customHeight="1" x14ac:dyDescent="0.2">
      <c r="A106" s="46"/>
      <c r="B106" s="47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</row>
    <row r="107" spans="1:30" ht="14.25" customHeight="1" x14ac:dyDescent="0.2">
      <c r="A107" s="46"/>
      <c r="B107" s="47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</row>
    <row r="108" spans="1:30" ht="14.25" customHeight="1" x14ac:dyDescent="0.2">
      <c r="A108" s="46"/>
      <c r="B108" s="47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</row>
    <row r="109" spans="1:30" ht="14.25" customHeight="1" x14ac:dyDescent="0.2">
      <c r="A109" s="46"/>
      <c r="B109" s="47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</row>
    <row r="110" spans="1:30" ht="14.25" customHeight="1" x14ac:dyDescent="0.2">
      <c r="A110" s="46"/>
      <c r="B110" s="47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</row>
    <row r="111" spans="1:30" ht="14.25" customHeight="1" x14ac:dyDescent="0.2">
      <c r="A111" s="46"/>
      <c r="B111" s="47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</row>
    <row r="112" spans="1:30" ht="14.25" customHeight="1" x14ac:dyDescent="0.2">
      <c r="A112" s="46"/>
      <c r="B112" s="47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</row>
    <row r="113" spans="1:30" ht="14.25" customHeight="1" x14ac:dyDescent="0.2">
      <c r="A113" s="46"/>
      <c r="B113" s="47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</row>
    <row r="114" spans="1:30" ht="14.25" customHeight="1" x14ac:dyDescent="0.2">
      <c r="A114" s="46"/>
      <c r="B114" s="47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</row>
    <row r="115" spans="1:30" ht="14.25" customHeight="1" x14ac:dyDescent="0.2">
      <c r="A115" s="46"/>
      <c r="B115" s="47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</row>
    <row r="116" spans="1:30" ht="14.25" customHeight="1" x14ac:dyDescent="0.2">
      <c r="A116" s="46"/>
      <c r="B116" s="47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</row>
    <row r="117" spans="1:30" ht="14.25" customHeight="1" x14ac:dyDescent="0.2">
      <c r="A117" s="46"/>
      <c r="B117" s="47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</row>
    <row r="118" spans="1:30" ht="14.25" customHeight="1" x14ac:dyDescent="0.2">
      <c r="A118" s="46"/>
      <c r="B118" s="47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</row>
    <row r="119" spans="1:30" ht="14.25" customHeight="1" x14ac:dyDescent="0.2">
      <c r="A119" s="46"/>
      <c r="B119" s="47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</row>
    <row r="120" spans="1:30" ht="14.25" customHeight="1" x14ac:dyDescent="0.2">
      <c r="A120" s="46"/>
      <c r="B120" s="47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</row>
    <row r="121" spans="1:30" ht="14.25" customHeight="1" x14ac:dyDescent="0.2">
      <c r="A121" s="46"/>
      <c r="B121" s="47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</row>
    <row r="122" spans="1:30" ht="14.25" customHeight="1" x14ac:dyDescent="0.2">
      <c r="A122" s="46"/>
      <c r="B122" s="47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</row>
    <row r="123" spans="1:30" ht="14.25" customHeight="1" x14ac:dyDescent="0.2">
      <c r="A123" s="46"/>
      <c r="B123" s="47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</row>
    <row r="124" spans="1:30" ht="14.25" customHeight="1" x14ac:dyDescent="0.2">
      <c r="A124" s="46"/>
      <c r="B124" s="47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</row>
    <row r="125" spans="1:30" ht="14.25" customHeight="1" x14ac:dyDescent="0.2">
      <c r="A125" s="46"/>
      <c r="B125" s="47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</row>
    <row r="126" spans="1:30" ht="14.25" customHeight="1" x14ac:dyDescent="0.2">
      <c r="A126" s="46"/>
      <c r="B126" s="47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</row>
    <row r="127" spans="1:30" ht="14.25" customHeight="1" x14ac:dyDescent="0.2">
      <c r="A127" s="46"/>
      <c r="B127" s="47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</row>
    <row r="128" spans="1:30" ht="14.25" customHeight="1" x14ac:dyDescent="0.2">
      <c r="A128" s="46"/>
      <c r="B128" s="47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</row>
    <row r="129" spans="1:30" ht="14.25" customHeight="1" x14ac:dyDescent="0.2">
      <c r="A129" s="46"/>
      <c r="B129" s="47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</row>
    <row r="130" spans="1:30" ht="14.25" customHeight="1" x14ac:dyDescent="0.2">
      <c r="A130" s="46"/>
      <c r="B130" s="47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</row>
    <row r="131" spans="1:30" ht="14.25" customHeight="1" x14ac:dyDescent="0.2">
      <c r="A131" s="46"/>
      <c r="B131" s="47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</row>
    <row r="132" spans="1:30" ht="14.25" customHeight="1" x14ac:dyDescent="0.2">
      <c r="A132" s="46"/>
      <c r="B132" s="47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</row>
    <row r="133" spans="1:30" ht="14.25" customHeight="1" x14ac:dyDescent="0.2">
      <c r="A133" s="46"/>
      <c r="B133" s="47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</row>
    <row r="134" spans="1:30" ht="14.25" customHeight="1" x14ac:dyDescent="0.2">
      <c r="A134" s="46"/>
      <c r="B134" s="47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</row>
    <row r="135" spans="1:30" ht="14.25" customHeight="1" x14ac:dyDescent="0.2">
      <c r="A135" s="46"/>
      <c r="B135" s="47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</row>
    <row r="136" spans="1:30" ht="14.25" customHeight="1" x14ac:dyDescent="0.2">
      <c r="A136" s="46"/>
      <c r="B136" s="47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</row>
    <row r="137" spans="1:30" ht="14.25" customHeight="1" x14ac:dyDescent="0.2">
      <c r="A137" s="46"/>
      <c r="B137" s="47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</row>
    <row r="138" spans="1:30" ht="14.25" customHeight="1" x14ac:dyDescent="0.2">
      <c r="A138" s="46"/>
      <c r="B138" s="47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</row>
    <row r="139" spans="1:30" ht="14.25" customHeight="1" x14ac:dyDescent="0.2">
      <c r="A139" s="46"/>
      <c r="B139" s="47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</row>
    <row r="140" spans="1:30" ht="14.25" customHeight="1" x14ac:dyDescent="0.2">
      <c r="A140" s="46"/>
      <c r="B140" s="47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</row>
    <row r="141" spans="1:30" ht="14.25" customHeight="1" x14ac:dyDescent="0.2">
      <c r="A141" s="46"/>
      <c r="B141" s="47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</row>
    <row r="142" spans="1:30" ht="14.25" customHeight="1" x14ac:dyDescent="0.2">
      <c r="A142" s="46"/>
      <c r="B142" s="47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</row>
    <row r="143" spans="1:30" ht="14.25" customHeight="1" x14ac:dyDescent="0.2">
      <c r="A143" s="46"/>
      <c r="B143" s="47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</row>
    <row r="144" spans="1:30" ht="14.25" customHeight="1" x14ac:dyDescent="0.2">
      <c r="A144" s="46"/>
      <c r="B144" s="47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</row>
    <row r="145" spans="1:30" ht="14.25" customHeight="1" x14ac:dyDescent="0.2">
      <c r="A145" s="46"/>
      <c r="B145" s="47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</row>
    <row r="146" spans="1:30" ht="14.25" customHeight="1" x14ac:dyDescent="0.2">
      <c r="A146" s="46"/>
      <c r="B146" s="47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</row>
    <row r="147" spans="1:30" ht="14.25" customHeight="1" x14ac:dyDescent="0.2">
      <c r="A147" s="46"/>
      <c r="B147" s="47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</row>
    <row r="148" spans="1:30" ht="14.25" customHeight="1" x14ac:dyDescent="0.2">
      <c r="A148" s="46"/>
      <c r="B148" s="47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</row>
    <row r="149" spans="1:30" ht="14.25" customHeight="1" x14ac:dyDescent="0.2">
      <c r="A149" s="46"/>
      <c r="B149" s="47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</row>
    <row r="150" spans="1:30" ht="14.25" customHeight="1" x14ac:dyDescent="0.2">
      <c r="A150" s="46"/>
      <c r="B150" s="47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</row>
    <row r="151" spans="1:30" ht="14.25" customHeight="1" x14ac:dyDescent="0.2">
      <c r="A151" s="46"/>
      <c r="B151" s="47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</row>
    <row r="152" spans="1:30" ht="14.25" customHeight="1" x14ac:dyDescent="0.2">
      <c r="A152" s="46"/>
      <c r="B152" s="47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</row>
    <row r="153" spans="1:30" ht="14.25" customHeight="1" x14ac:dyDescent="0.2">
      <c r="A153" s="46"/>
      <c r="B153" s="47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</row>
    <row r="154" spans="1:30" ht="14.25" customHeight="1" x14ac:dyDescent="0.2">
      <c r="A154" s="46"/>
      <c r="B154" s="47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</row>
    <row r="155" spans="1:30" ht="14.25" customHeight="1" x14ac:dyDescent="0.2">
      <c r="A155" s="46"/>
      <c r="B155" s="47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</row>
    <row r="156" spans="1:30" ht="14.25" customHeight="1" x14ac:dyDescent="0.2">
      <c r="A156" s="46"/>
      <c r="B156" s="47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</row>
    <row r="157" spans="1:30" ht="14.25" customHeight="1" x14ac:dyDescent="0.2">
      <c r="A157" s="46"/>
      <c r="B157" s="47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</row>
    <row r="158" spans="1:30" ht="14.25" customHeight="1" x14ac:dyDescent="0.2">
      <c r="A158" s="46"/>
      <c r="B158" s="47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</row>
    <row r="159" spans="1:30" ht="14.25" customHeight="1" x14ac:dyDescent="0.2">
      <c r="A159" s="46"/>
      <c r="B159" s="47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</row>
    <row r="160" spans="1:30" ht="14.25" customHeight="1" x14ac:dyDescent="0.2">
      <c r="A160" s="46"/>
      <c r="B160" s="47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</row>
    <row r="161" spans="1:30" ht="14.25" customHeight="1" x14ac:dyDescent="0.2">
      <c r="A161" s="46"/>
      <c r="B161" s="47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</row>
    <row r="162" spans="1:30" ht="14.25" customHeight="1" x14ac:dyDescent="0.2">
      <c r="A162" s="46"/>
      <c r="B162" s="47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</row>
    <row r="163" spans="1:30" ht="14.25" customHeight="1" x14ac:dyDescent="0.2">
      <c r="A163" s="46"/>
      <c r="B163" s="47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</row>
    <row r="164" spans="1:30" ht="14.25" customHeight="1" x14ac:dyDescent="0.2">
      <c r="A164" s="46"/>
      <c r="B164" s="47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</row>
    <row r="165" spans="1:30" ht="14.25" customHeight="1" x14ac:dyDescent="0.2">
      <c r="A165" s="46"/>
      <c r="B165" s="47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</row>
    <row r="166" spans="1:30" ht="14.25" customHeight="1" x14ac:dyDescent="0.2">
      <c r="A166" s="46"/>
      <c r="B166" s="47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</row>
    <row r="167" spans="1:30" ht="14.25" customHeight="1" x14ac:dyDescent="0.2">
      <c r="A167" s="46"/>
      <c r="B167" s="47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</row>
    <row r="168" spans="1:30" ht="14.25" customHeight="1" x14ac:dyDescent="0.2">
      <c r="A168" s="46"/>
      <c r="B168" s="47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</row>
    <row r="169" spans="1:30" ht="14.25" customHeight="1" x14ac:dyDescent="0.2">
      <c r="A169" s="46"/>
      <c r="B169" s="47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</row>
    <row r="170" spans="1:30" ht="14.25" customHeight="1" x14ac:dyDescent="0.2">
      <c r="A170" s="46"/>
      <c r="B170" s="47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</row>
    <row r="171" spans="1:30" ht="14.25" customHeight="1" x14ac:dyDescent="0.2">
      <c r="A171" s="46"/>
      <c r="B171" s="47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</row>
    <row r="172" spans="1:30" ht="14.25" customHeight="1" x14ac:dyDescent="0.2">
      <c r="A172" s="46"/>
      <c r="B172" s="47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</row>
    <row r="173" spans="1:30" ht="14.25" customHeight="1" x14ac:dyDescent="0.2">
      <c r="A173" s="46"/>
      <c r="B173" s="47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</row>
    <row r="174" spans="1:30" ht="14.25" customHeight="1" x14ac:dyDescent="0.2">
      <c r="A174" s="46"/>
      <c r="B174" s="47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</row>
    <row r="175" spans="1:30" ht="14.25" customHeight="1" x14ac:dyDescent="0.2">
      <c r="A175" s="46"/>
      <c r="B175" s="47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</row>
    <row r="176" spans="1:30" ht="14.25" customHeight="1" x14ac:dyDescent="0.2">
      <c r="A176" s="46"/>
      <c r="B176" s="47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</row>
    <row r="177" spans="1:30" ht="14.25" customHeight="1" x14ac:dyDescent="0.2">
      <c r="A177" s="46"/>
      <c r="B177" s="47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</row>
    <row r="178" spans="1:30" ht="14.25" customHeight="1" x14ac:dyDescent="0.2">
      <c r="A178" s="46"/>
      <c r="B178" s="47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</row>
    <row r="179" spans="1:30" ht="14.25" customHeight="1" x14ac:dyDescent="0.2">
      <c r="A179" s="46"/>
      <c r="B179" s="47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</row>
    <row r="180" spans="1:30" ht="14.25" customHeight="1" x14ac:dyDescent="0.2">
      <c r="A180" s="46"/>
      <c r="B180" s="47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</row>
    <row r="181" spans="1:30" ht="14.25" customHeight="1" x14ac:dyDescent="0.2">
      <c r="A181" s="46"/>
      <c r="B181" s="47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</row>
    <row r="182" spans="1:30" ht="14.25" customHeight="1" x14ac:dyDescent="0.2">
      <c r="A182" s="46"/>
      <c r="B182" s="47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</row>
    <row r="183" spans="1:30" ht="14.25" customHeight="1" x14ac:dyDescent="0.2">
      <c r="A183" s="46"/>
      <c r="B183" s="47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</row>
    <row r="184" spans="1:30" ht="14.25" customHeight="1" x14ac:dyDescent="0.2">
      <c r="A184" s="46"/>
      <c r="B184" s="47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</row>
    <row r="185" spans="1:30" ht="14.25" customHeight="1" x14ac:dyDescent="0.2">
      <c r="A185" s="46"/>
      <c r="B185" s="47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</row>
    <row r="186" spans="1:30" ht="14.25" customHeight="1" x14ac:dyDescent="0.2">
      <c r="A186" s="46"/>
      <c r="B186" s="47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</row>
    <row r="187" spans="1:30" ht="14.25" customHeight="1" x14ac:dyDescent="0.2">
      <c r="A187" s="46"/>
      <c r="B187" s="47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</row>
    <row r="188" spans="1:30" ht="14.25" customHeight="1" x14ac:dyDescent="0.2">
      <c r="A188" s="46"/>
      <c r="B188" s="47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</row>
    <row r="189" spans="1:30" ht="14.25" customHeight="1" x14ac:dyDescent="0.2">
      <c r="A189" s="46"/>
      <c r="B189" s="47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</row>
    <row r="190" spans="1:30" ht="14.25" customHeight="1" x14ac:dyDescent="0.2">
      <c r="A190" s="46"/>
      <c r="B190" s="47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</row>
    <row r="191" spans="1:30" ht="14.25" customHeight="1" x14ac:dyDescent="0.2">
      <c r="A191" s="46"/>
      <c r="B191" s="47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</row>
    <row r="192" spans="1:30" ht="14.25" customHeight="1" x14ac:dyDescent="0.2">
      <c r="A192" s="46"/>
      <c r="B192" s="47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</row>
    <row r="193" spans="1:30" ht="14.25" customHeight="1" x14ac:dyDescent="0.2">
      <c r="A193" s="46"/>
      <c r="B193" s="47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</row>
    <row r="194" spans="1:30" ht="14.25" customHeight="1" x14ac:dyDescent="0.2">
      <c r="A194" s="46"/>
      <c r="B194" s="47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</row>
    <row r="195" spans="1:30" ht="14.25" customHeight="1" x14ac:dyDescent="0.2">
      <c r="A195" s="46"/>
      <c r="B195" s="47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</row>
    <row r="196" spans="1:30" ht="14.25" customHeight="1" x14ac:dyDescent="0.2">
      <c r="A196" s="46"/>
      <c r="B196" s="47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</row>
    <row r="197" spans="1:30" ht="14.25" customHeight="1" x14ac:dyDescent="0.2">
      <c r="A197" s="46"/>
      <c r="B197" s="47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</row>
    <row r="198" spans="1:30" ht="14.25" customHeight="1" x14ac:dyDescent="0.2">
      <c r="A198" s="46"/>
      <c r="B198" s="47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</row>
    <row r="199" spans="1:30" ht="14.25" customHeight="1" x14ac:dyDescent="0.2">
      <c r="A199" s="46"/>
      <c r="B199" s="47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</row>
    <row r="200" spans="1:30" ht="14.25" customHeight="1" x14ac:dyDescent="0.2">
      <c r="A200" s="46"/>
      <c r="B200" s="47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</row>
    <row r="201" spans="1:30" ht="14.25" customHeight="1" x14ac:dyDescent="0.2">
      <c r="A201" s="46"/>
      <c r="B201" s="47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</row>
    <row r="202" spans="1:30" ht="14.25" customHeight="1" x14ac:dyDescent="0.2">
      <c r="A202" s="46"/>
      <c r="B202" s="47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</row>
    <row r="203" spans="1:30" ht="14.25" customHeight="1" x14ac:dyDescent="0.2">
      <c r="A203" s="46"/>
      <c r="B203" s="47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</row>
    <row r="204" spans="1:30" ht="14.25" customHeight="1" x14ac:dyDescent="0.2">
      <c r="A204" s="46"/>
      <c r="B204" s="47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</row>
    <row r="205" spans="1:30" ht="14.25" customHeight="1" x14ac:dyDescent="0.2">
      <c r="A205" s="46"/>
      <c r="B205" s="47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</row>
    <row r="206" spans="1:30" ht="14.25" customHeight="1" x14ac:dyDescent="0.2">
      <c r="A206" s="46"/>
      <c r="B206" s="47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</row>
    <row r="207" spans="1:30" ht="14.25" customHeight="1" x14ac:dyDescent="0.2">
      <c r="A207" s="46"/>
      <c r="B207" s="47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</row>
    <row r="208" spans="1:30" ht="14.25" customHeight="1" x14ac:dyDescent="0.2">
      <c r="A208" s="46"/>
      <c r="B208" s="47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</row>
    <row r="209" spans="1:30" ht="14.25" customHeight="1" x14ac:dyDescent="0.2">
      <c r="A209" s="46"/>
      <c r="B209" s="47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</row>
    <row r="210" spans="1:30" ht="14.25" customHeight="1" x14ac:dyDescent="0.2">
      <c r="A210" s="46"/>
      <c r="B210" s="47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</row>
    <row r="211" spans="1:30" ht="14.25" customHeight="1" x14ac:dyDescent="0.2">
      <c r="A211" s="46"/>
      <c r="B211" s="47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</row>
    <row r="212" spans="1:30" ht="14.25" customHeight="1" x14ac:dyDescent="0.2">
      <c r="A212" s="46"/>
      <c r="B212" s="47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</row>
    <row r="213" spans="1:30" ht="14.25" customHeight="1" x14ac:dyDescent="0.2">
      <c r="A213" s="46"/>
      <c r="B213" s="47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</row>
    <row r="214" spans="1:30" ht="14.25" customHeight="1" x14ac:dyDescent="0.2">
      <c r="A214" s="46"/>
      <c r="B214" s="47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</row>
    <row r="215" spans="1:30" ht="14.25" customHeight="1" x14ac:dyDescent="0.2">
      <c r="A215" s="46"/>
      <c r="B215" s="47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</row>
    <row r="216" spans="1:30" ht="14.25" customHeight="1" x14ac:dyDescent="0.2">
      <c r="A216" s="46"/>
      <c r="B216" s="47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</row>
    <row r="217" spans="1:30" ht="14.25" customHeight="1" x14ac:dyDescent="0.2">
      <c r="A217" s="46"/>
      <c r="B217" s="47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</row>
    <row r="218" spans="1:30" ht="14.25" customHeight="1" x14ac:dyDescent="0.2">
      <c r="A218" s="46"/>
      <c r="B218" s="47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</row>
    <row r="219" spans="1:30" ht="14.25" customHeight="1" x14ac:dyDescent="0.2">
      <c r="A219" s="46"/>
      <c r="B219" s="47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</row>
    <row r="220" spans="1:30" ht="14.25" customHeight="1" x14ac:dyDescent="0.2">
      <c r="A220" s="46"/>
      <c r="B220" s="47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2023-12-05T06:32:54Z</dcterms:modified>
</cp:coreProperties>
</file>